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20" windowWidth="19815" windowHeight="6900"/>
  </bookViews>
  <sheets>
    <sheet name="прейскурант ОПД" sheetId="2" r:id="rId1"/>
  </sheets>
  <externalReferences>
    <externalReference r:id="rId2"/>
  </externalReferences>
  <definedNames>
    <definedName name="_xlnm.Print_Titles" localSheetId="0">'прейскурант ОПД'!$A$10:$IV$11</definedName>
    <definedName name="_xlnm.Print_Area" localSheetId="0">'прейскурант ОПД'!$A$1:$H$83</definedName>
  </definedNames>
  <calcPr calcId="124519"/>
</workbook>
</file>

<file path=xl/calcChain.xml><?xml version="1.0" encoding="utf-8"?>
<calcChain xmlns="http://schemas.openxmlformats.org/spreadsheetml/2006/main">
  <c r="H76" i="2"/>
  <c r="G76"/>
  <c r="E76"/>
  <c r="D76"/>
  <c r="H75"/>
  <c r="G75"/>
  <c r="E75"/>
  <c r="D75"/>
  <c r="H74"/>
  <c r="G74"/>
  <c r="E74"/>
  <c r="D74"/>
  <c r="H73"/>
  <c r="G73"/>
  <c r="E73"/>
  <c r="D73"/>
  <c r="H71"/>
  <c r="G71"/>
  <c r="E71"/>
  <c r="D71"/>
  <c r="H70"/>
  <c r="G70"/>
  <c r="E70"/>
  <c r="D70"/>
  <c r="H68"/>
  <c r="G68"/>
  <c r="E68"/>
  <c r="D68"/>
  <c r="H67"/>
  <c r="G67"/>
  <c r="E67"/>
  <c r="D67"/>
  <c r="H65"/>
  <c r="G65"/>
  <c r="E65"/>
  <c r="D65"/>
  <c r="H64"/>
  <c r="G64"/>
  <c r="E64"/>
  <c r="D64"/>
  <c r="H63"/>
  <c r="G63"/>
  <c r="E63"/>
  <c r="D63"/>
  <c r="H62"/>
  <c r="G62"/>
  <c r="E62"/>
  <c r="D62"/>
  <c r="H61"/>
  <c r="G61"/>
  <c r="E61"/>
  <c r="D61"/>
  <c r="H59"/>
  <c r="G59"/>
  <c r="E59"/>
  <c r="D59"/>
  <c r="H58"/>
  <c r="G58"/>
  <c r="E58"/>
  <c r="D58"/>
  <c r="H57"/>
  <c r="G57"/>
  <c r="E57"/>
  <c r="D57"/>
  <c r="H56"/>
  <c r="G56"/>
  <c r="E56"/>
  <c r="D56"/>
  <c r="H55"/>
  <c r="G55"/>
  <c r="E55"/>
  <c r="D55"/>
  <c r="H54"/>
  <c r="G54"/>
  <c r="E54"/>
  <c r="D54"/>
  <c r="H51"/>
  <c r="G51"/>
  <c r="E51"/>
  <c r="D51"/>
  <c r="H50"/>
  <c r="G50"/>
  <c r="E50"/>
  <c r="D50"/>
  <c r="H48"/>
  <c r="G48"/>
  <c r="E48"/>
  <c r="D48"/>
  <c r="H47"/>
  <c r="G47"/>
  <c r="E47"/>
  <c r="D47"/>
  <c r="H46"/>
  <c r="G46"/>
  <c r="E46"/>
  <c r="D46"/>
  <c r="H45"/>
  <c r="G45"/>
  <c r="E45"/>
  <c r="D45"/>
  <c r="H44"/>
  <c r="G44"/>
  <c r="E44"/>
  <c r="D44"/>
  <c r="H43"/>
  <c r="G43"/>
  <c r="E43"/>
  <c r="D43"/>
  <c r="H42"/>
  <c r="G42"/>
  <c r="E42"/>
  <c r="D42"/>
  <c r="H41"/>
  <c r="G41"/>
  <c r="E41"/>
  <c r="D41"/>
  <c r="H40"/>
  <c r="G40"/>
  <c r="E40"/>
  <c r="D40"/>
  <c r="H39"/>
  <c r="G39"/>
  <c r="E39"/>
  <c r="D39"/>
  <c r="H38"/>
  <c r="G38"/>
  <c r="E37"/>
  <c r="H37" s="1"/>
  <c r="D37"/>
  <c r="G37" s="1"/>
  <c r="E36"/>
  <c r="H36" s="1"/>
  <c r="D36"/>
  <c r="G36" s="1"/>
  <c r="E35"/>
  <c r="H35" s="1"/>
  <c r="D35"/>
  <c r="G35" s="1"/>
  <c r="E33"/>
  <c r="H33" s="1"/>
  <c r="D33"/>
  <c r="G33" s="1"/>
  <c r="E32"/>
  <c r="H32" s="1"/>
  <c r="D32"/>
  <c r="G32" s="1"/>
  <c r="E31"/>
  <c r="H31" s="1"/>
  <c r="D31"/>
  <c r="G31" s="1"/>
  <c r="E29"/>
  <c r="H29" s="1"/>
  <c r="D29"/>
  <c r="G29" s="1"/>
  <c r="E28"/>
  <c r="H28" s="1"/>
  <c r="D28"/>
  <c r="G28" s="1"/>
  <c r="E27"/>
  <c r="H27" s="1"/>
  <c r="D27"/>
  <c r="G27" s="1"/>
  <c r="H25"/>
  <c r="G25"/>
  <c r="H24"/>
  <c r="G24"/>
  <c r="E24"/>
  <c r="D24"/>
  <c r="H23"/>
  <c r="G23"/>
  <c r="E23"/>
  <c r="D23"/>
  <c r="H22"/>
  <c r="G22"/>
  <c r="E22"/>
  <c r="D22"/>
  <c r="H21"/>
  <c r="G21"/>
  <c r="E21"/>
  <c r="D21"/>
  <c r="H20"/>
  <c r="G20"/>
  <c r="E20"/>
  <c r="D20"/>
  <c r="H19"/>
  <c r="G19"/>
  <c r="E19"/>
  <c r="D19"/>
  <c r="H17"/>
  <c r="G17"/>
  <c r="E17"/>
  <c r="D17"/>
  <c r="H16"/>
  <c r="G16"/>
  <c r="E16"/>
  <c r="D16"/>
  <c r="H15"/>
  <c r="G15"/>
  <c r="E15"/>
  <c r="D15"/>
</calcChain>
</file>

<file path=xl/sharedStrings.xml><?xml version="1.0" encoding="utf-8"?>
<sst xmlns="http://schemas.openxmlformats.org/spreadsheetml/2006/main" count="206" uniqueCount="141">
  <si>
    <t>УТВЕРЖДАЮ</t>
  </si>
  <si>
    <t>Главный врач</t>
  </si>
  <si>
    <t>ГУ "Борисовский зональный центр гигиены и эпидемиологии"</t>
  </si>
  <si>
    <t>№ п/п</t>
  </si>
  <si>
    <t>Наименование платных медицинских услуг</t>
  </si>
  <si>
    <t>Единица измерения</t>
  </si>
  <si>
    <t>с учетом НДС</t>
  </si>
  <si>
    <t>Главный бухгалтер</t>
  </si>
  <si>
    <t>В.М.Маляревич</t>
  </si>
  <si>
    <t>Экономист</t>
  </si>
  <si>
    <t>О.А.Мирасова</t>
  </si>
  <si>
    <t>__________Л.Г.Тишкевич</t>
  </si>
  <si>
    <t>" ____ "  __________   20    г.</t>
  </si>
  <si>
    <t>Прейскурант</t>
  </si>
  <si>
    <t xml:space="preserve">на услуги по дератизации, дезинсекции, дезинфекции, оказываемые отделом  профилактической дезинфекции , дезинсекции и дератизации  </t>
  </si>
  <si>
    <t>Вводится с 01 января 2024 г.</t>
  </si>
  <si>
    <t>Тариф, руб.</t>
  </si>
  <si>
    <t>% скидки</t>
  </si>
  <si>
    <t>Тариф с учетом скидок, руб.</t>
  </si>
  <si>
    <t>Без учета НДС</t>
  </si>
  <si>
    <t>1.</t>
  </si>
  <si>
    <t>Дератизация</t>
  </si>
  <si>
    <t>1.1.</t>
  </si>
  <si>
    <t>Дератизация систематическая строений (помещений), территории:</t>
  </si>
  <si>
    <t>1.1.1.</t>
  </si>
  <si>
    <t>до 100 квадратных метров</t>
  </si>
  <si>
    <t>обработка объекта</t>
  </si>
  <si>
    <t>1.1.2.</t>
  </si>
  <si>
    <t>101-600 квадратных метров</t>
  </si>
  <si>
    <t>обработка объекта (на каждые 100 м²)</t>
  </si>
  <si>
    <t>1.1.3.</t>
  </si>
  <si>
    <t>более 600 квадратных метров</t>
  </si>
  <si>
    <t>1.3.</t>
  </si>
  <si>
    <t>Дератизация разовая строений (помещений), прилегающей территории и других объектов:</t>
  </si>
  <si>
    <t>1.3.1</t>
  </si>
  <si>
    <t>1.3.2.</t>
  </si>
  <si>
    <t>1.3.3.</t>
  </si>
  <si>
    <t>1.4.</t>
  </si>
  <si>
    <t>Дератизация разовая отдельных квартир</t>
  </si>
  <si>
    <t>обработка объекта (на каждые 30 м²)</t>
  </si>
  <si>
    <t>1.5.</t>
  </si>
  <si>
    <t>Дератизация разовая индивидуальных домовладений</t>
  </si>
  <si>
    <t>1.7.</t>
  </si>
  <si>
    <t>Приготовление пищевой ядоприманки по заявкам населения</t>
  </si>
  <si>
    <t>приготовление ядоприманки (на каждые 100 г)</t>
  </si>
  <si>
    <t>2.</t>
  </si>
  <si>
    <t>Дезинсекция</t>
  </si>
  <si>
    <t>2.1.</t>
  </si>
  <si>
    <t>Дезинсекция систематическая помещений против бытовых насекомых (за исключением мух)</t>
  </si>
  <si>
    <t>2.1.1.</t>
  </si>
  <si>
    <t>2.1.2</t>
  </si>
  <si>
    <t>2.1.3</t>
  </si>
  <si>
    <t>2.2.</t>
  </si>
  <si>
    <t>Дезинсекция систематическая помещений против мух</t>
  </si>
  <si>
    <t>2.2.1</t>
  </si>
  <si>
    <t>2.2.2.</t>
  </si>
  <si>
    <t>2.2.3</t>
  </si>
  <si>
    <t>2.4.</t>
  </si>
  <si>
    <t>Дезинсекция разовая строений, помещений и других объектов против бытовых насекомых (за исключением мух)</t>
  </si>
  <si>
    <t>2.4.1</t>
  </si>
  <si>
    <t>2.4.2</t>
  </si>
  <si>
    <t>2.4.3</t>
  </si>
  <si>
    <t>2.5.</t>
  </si>
  <si>
    <t>Дезинсекция разовая строений, помещений и других объектов против мух</t>
  </si>
  <si>
    <t>2.5.1.</t>
  </si>
  <si>
    <t>2.5.2</t>
  </si>
  <si>
    <t>2.5.3.</t>
  </si>
  <si>
    <t>2.6.</t>
  </si>
  <si>
    <t>Дезинсекция разовая отдельных квартир</t>
  </si>
  <si>
    <t>2.7.</t>
  </si>
  <si>
    <t>Дезинсекция разовая индивидуальных домовладений</t>
  </si>
  <si>
    <t>2.8.</t>
  </si>
  <si>
    <t>Дезинсекция разовая индивидуальных шкафчиков</t>
  </si>
  <si>
    <t>2.9.</t>
  </si>
  <si>
    <t>Дезинсекция разовая против личинок мух в местах выплода</t>
  </si>
  <si>
    <t>обработка объекта (на каждые 1000 м²)</t>
  </si>
  <si>
    <t>2.10.</t>
  </si>
  <si>
    <t>Дезинсекция разовая против клещей и гнуса на открытых территориях</t>
  </si>
  <si>
    <t>2.11.</t>
  </si>
  <si>
    <t>Дезинсекция разовая против личинок комаров в открытых водоемах</t>
  </si>
  <si>
    <t>2.12.</t>
  </si>
  <si>
    <t>Противопедикулезная разовая обработка помещения</t>
  </si>
  <si>
    <t>2.13.</t>
  </si>
  <si>
    <t>Санитарная разовая обработка людей, пораженных педикелезом:</t>
  </si>
  <si>
    <t>2.13.1</t>
  </si>
  <si>
    <t>Санация лиц, пораженных педикулезом, механическим способом</t>
  </si>
  <si>
    <t>обработка одного человека</t>
  </si>
  <si>
    <t>2.13.2</t>
  </si>
  <si>
    <t>Санация лиц, пораженных педикулезом, химическим способом</t>
  </si>
  <si>
    <t>3.</t>
  </si>
  <si>
    <t>Дезинфекция (профилактическая)</t>
  </si>
  <si>
    <t>3.1.</t>
  </si>
  <si>
    <t>Дезинфекция (профилактическая) систематическая автотранспорта:</t>
  </si>
  <si>
    <t>3.1.1.</t>
  </si>
  <si>
    <t>легковой автомобиль</t>
  </si>
  <si>
    <t>3.1.2</t>
  </si>
  <si>
    <t>микроавтобус</t>
  </si>
  <si>
    <t>3.1.3.</t>
  </si>
  <si>
    <t>грузовой автомобиль грузоподъемностью до 7.5.тонн</t>
  </si>
  <si>
    <t>3.1.4.</t>
  </si>
  <si>
    <t>грузовой автомобиль грузоподъемностьюболее 7.5.тонн</t>
  </si>
  <si>
    <t>3.1.5.</t>
  </si>
  <si>
    <t>прицеп</t>
  </si>
  <si>
    <t>3.1.6.</t>
  </si>
  <si>
    <t>полуприцеп</t>
  </si>
  <si>
    <t>3.2</t>
  </si>
  <si>
    <t>Дезинфекция разовая поверхностей помещений пищевых и непищевых объектов, жилых помещений, подъездов жилых домов:</t>
  </si>
  <si>
    <t>3.2.1</t>
  </si>
  <si>
    <t>3.2.2.</t>
  </si>
  <si>
    <t>101-200 квадратных метров</t>
  </si>
  <si>
    <t>3.2.3.</t>
  </si>
  <si>
    <t>более 200 квадратных метров</t>
  </si>
  <si>
    <t>3.3.</t>
  </si>
  <si>
    <t>Дезинфекция разовая предметов и вещей</t>
  </si>
  <si>
    <t>обработка (на каждые 100 м²)</t>
  </si>
  <si>
    <t>3.4.</t>
  </si>
  <si>
    <t>дезинфекция разовая белья и одежды, совмещенная со стиркой</t>
  </si>
  <si>
    <t>обработка (на каждые 10 кг)</t>
  </si>
  <si>
    <t>3.5.</t>
  </si>
  <si>
    <t>Камерная разовая дезинфекция вещей, белья, постельных паринадлежностей паровоздушным способом:</t>
  </si>
  <si>
    <t>3.5.1</t>
  </si>
  <si>
    <t>площадь рабочейповерхности камеры 0,9 квадратного метра</t>
  </si>
  <si>
    <t>обработка (на каждые 54 кг)</t>
  </si>
  <si>
    <t>3.5.2.</t>
  </si>
  <si>
    <t>площадь рабочей поверхности камеры 2,6 квадратного метра</t>
  </si>
  <si>
    <t>обработка (на каждые 156 кг)</t>
  </si>
  <si>
    <t>3.6</t>
  </si>
  <si>
    <t>камерная разовая дезинфекция вещей, белья, постельных паринадлежностей пароформалиновым способом:</t>
  </si>
  <si>
    <t>3.6.1.</t>
  </si>
  <si>
    <t>площадь рабочей поверхности камеры 0,9 квадратного метра</t>
  </si>
  <si>
    <t>3.6.2.</t>
  </si>
  <si>
    <t>3.7.</t>
  </si>
  <si>
    <t>Камерная разовая дезинфекция вещей, белья, постельных паринадлежностей, а также профилактическая дезинфекция постельных принадлежностей паровоздушным способом:</t>
  </si>
  <si>
    <t>3.7.1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</si>
  <si>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</si>
  <si>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3.7.2.</t>
  </si>
  <si>
    <t>3.8.</t>
  </si>
  <si>
    <t>дезинфекция разовая неканализованных уборных</t>
  </si>
  <si>
    <t>3.9.</t>
  </si>
  <si>
    <t>дезинфекция разовая колодцев</t>
  </si>
  <si>
    <t>ПРИМЕЧАНИЕ: в тарифах не учтена стоимость лекарственных средств, изделий медицинского назначения и других материалов, которые оплачиваются заказчиком дополнительно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</si>
</sst>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1" xfId="0" applyFont="1" applyBorder="1"/>
    <xf numFmtId="0" fontId="2" fillId="0" borderId="5" xfId="0" applyFont="1" applyBorder="1" applyAlignment="1">
      <alignment wrapText="1"/>
    </xf>
    <xf numFmtId="4" fontId="1" fillId="0" borderId="5" xfId="0" applyNumberFormat="1" applyFont="1" applyBorder="1"/>
    <xf numFmtId="4" fontId="1" fillId="0" borderId="8" xfId="0" applyNumberFormat="1" applyFont="1" applyBorder="1"/>
    <xf numFmtId="2" fontId="1" fillId="0" borderId="1" xfId="0" applyNumberFormat="1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/>
    <xf numFmtId="0" fontId="2" fillId="0" borderId="6" xfId="0" applyFont="1" applyBorder="1" applyAlignment="1">
      <alignment wrapText="1"/>
    </xf>
    <xf numFmtId="4" fontId="1" fillId="0" borderId="3" xfId="0" applyNumberFormat="1" applyFont="1" applyBorder="1" applyAlignment="1"/>
    <xf numFmtId="4" fontId="1" fillId="0" borderId="1" xfId="0" applyNumberFormat="1" applyFont="1" applyBorder="1"/>
    <xf numFmtId="4" fontId="1" fillId="0" borderId="2" xfId="0" applyNumberFormat="1" applyFont="1" applyBorder="1"/>
    <xf numFmtId="0" fontId="1" fillId="0" borderId="6" xfId="0" applyFont="1" applyBorder="1" applyAlignment="1">
      <alignment wrapText="1"/>
    </xf>
    <xf numFmtId="49" fontId="1" fillId="2" borderId="1" xfId="0" applyNumberFormat="1" applyFont="1" applyFill="1" applyBorder="1"/>
    <xf numFmtId="0" fontId="1" fillId="0" borderId="8" xfId="0" applyFont="1" applyBorder="1" applyAlignment="1">
      <alignment wrapText="1"/>
    </xf>
    <xf numFmtId="0" fontId="1" fillId="0" borderId="2" xfId="0" applyFont="1" applyBorder="1" applyAlignment="1">
      <alignment wrapText="1"/>
    </xf>
    <xf numFmtId="4" fontId="1" fillId="0" borderId="6" xfId="0" applyNumberFormat="1" applyFont="1" applyBorder="1"/>
    <xf numFmtId="4" fontId="1" fillId="0" borderId="9" xfId="0" applyNumberFormat="1" applyFont="1" applyBorder="1"/>
    <xf numFmtId="16" fontId="1" fillId="0" borderId="1" xfId="0" applyNumberFormat="1" applyFont="1" applyBorder="1"/>
    <xf numFmtId="49" fontId="1" fillId="2" borderId="2" xfId="0" applyNumberFormat="1" applyFont="1" applyFill="1" applyBorder="1"/>
    <xf numFmtId="4" fontId="1" fillId="0" borderId="3" xfId="0" applyNumberFormat="1" applyFont="1" applyBorder="1" applyAlignment="1">
      <alignment wrapText="1"/>
    </xf>
    <xf numFmtId="0" fontId="1" fillId="0" borderId="3" xfId="0" applyFont="1" applyBorder="1"/>
    <xf numFmtId="0" fontId="1" fillId="0" borderId="0" xfId="0" applyFont="1" applyBorder="1"/>
    <xf numFmtId="0" fontId="4" fillId="0" borderId="1" xfId="0" applyFont="1" applyBorder="1"/>
    <xf numFmtId="0" fontId="4" fillId="0" borderId="0" xfId="0" applyFont="1" applyFill="1" applyBorder="1" applyAlignment="1">
      <alignment wrapText="1"/>
    </xf>
    <xf numFmtId="4" fontId="1" fillId="0" borderId="0" xfId="0" applyNumberFormat="1" applyFont="1" applyBorder="1"/>
    <xf numFmtId="0" fontId="4" fillId="0" borderId="0" xfId="0" applyFont="1" applyBorder="1"/>
    <xf numFmtId="4" fontId="4" fillId="0" borderId="0" xfId="0" applyNumberFormat="1" applyFont="1" applyBorder="1"/>
    <xf numFmtId="2" fontId="4" fillId="0" borderId="0" xfId="0" applyNumberFormat="1" applyFont="1" applyBorder="1"/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89;&#1105;\&#1044;&#1086;&#1082;&#1091;&#1084;&#1077;&#1085;&#1090;&#1099;\&#1055;&#1056;&#1045;&#1049;&#1057;&#1050;&#1059;&#1056;&#1040;&#1053;&#1058;%20%202024\&#1055;&#1056;&#1045;&#1049;&#1057;&#1050;&#1059;&#1056;&#1040;&#1053;&#1058;%20&#1054;&#1055;&#1044;%20%20&#1088;&#1072;&#1089;&#1095;&#1077;&#1090;&#1099;%20&#1089;%2001.01.202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клад. расх."/>
      <sheetName val="исходные данные"/>
      <sheetName val="зп"/>
      <sheetName val="расчет зп"/>
      <sheetName val="калькуляция"/>
      <sheetName val="прейскурант"/>
      <sheetName val="прейскурант для сайта"/>
      <sheetName val="анализ цен"/>
      <sheetName val="анализ цен (2)"/>
    </sheetNames>
    <sheetDataSet>
      <sheetData sheetId="0"/>
      <sheetData sheetId="1"/>
      <sheetData sheetId="2"/>
      <sheetData sheetId="3"/>
      <sheetData sheetId="4">
        <row r="18">
          <cell r="L18">
            <v>2.38</v>
          </cell>
          <cell r="M18">
            <v>2.86</v>
          </cell>
        </row>
        <row r="19">
          <cell r="L19">
            <v>1.39</v>
          </cell>
          <cell r="M19">
            <v>1.67</v>
          </cell>
        </row>
        <row r="20">
          <cell r="L20">
            <v>0.82</v>
          </cell>
          <cell r="M20">
            <v>0.98</v>
          </cell>
        </row>
        <row r="22">
          <cell r="L22">
            <v>20.54</v>
          </cell>
          <cell r="M22">
            <v>24.65</v>
          </cell>
        </row>
        <row r="23">
          <cell r="L23">
            <v>6.85</v>
          </cell>
          <cell r="M23">
            <v>8.2200000000000006</v>
          </cell>
        </row>
        <row r="24">
          <cell r="L24">
            <v>3.77</v>
          </cell>
          <cell r="M24">
            <v>4.5199999999999996</v>
          </cell>
        </row>
        <row r="25">
          <cell r="L25">
            <v>7.69</v>
          </cell>
          <cell r="M25">
            <v>9.23</v>
          </cell>
        </row>
        <row r="26">
          <cell r="L26">
            <v>8.11</v>
          </cell>
          <cell r="M26">
            <v>9.73</v>
          </cell>
        </row>
        <row r="27">
          <cell r="L27">
            <v>1.53</v>
          </cell>
          <cell r="M27">
            <v>1.84</v>
          </cell>
        </row>
        <row r="30">
          <cell r="L30">
            <v>5.59</v>
          </cell>
          <cell r="M30">
            <v>6.71</v>
          </cell>
        </row>
        <row r="31">
          <cell r="L31">
            <v>5.32</v>
          </cell>
          <cell r="M31">
            <v>6.38</v>
          </cell>
        </row>
        <row r="32">
          <cell r="L32">
            <v>3.08</v>
          </cell>
          <cell r="M32">
            <v>3.7</v>
          </cell>
        </row>
        <row r="34">
          <cell r="L34">
            <v>4.0599999999999996</v>
          </cell>
          <cell r="M34">
            <v>4.87</v>
          </cell>
        </row>
        <row r="35">
          <cell r="L35">
            <v>3.63</v>
          </cell>
          <cell r="M35">
            <v>4.3600000000000003</v>
          </cell>
        </row>
        <row r="36">
          <cell r="L36">
            <v>2.38</v>
          </cell>
          <cell r="M36">
            <v>2.86</v>
          </cell>
        </row>
        <row r="38">
          <cell r="L38">
            <v>24.05</v>
          </cell>
          <cell r="M38">
            <v>28.86</v>
          </cell>
        </row>
        <row r="39">
          <cell r="L39">
            <v>8.24</v>
          </cell>
          <cell r="M39">
            <v>9.89</v>
          </cell>
        </row>
        <row r="40">
          <cell r="L40">
            <v>4.6100000000000003</v>
          </cell>
          <cell r="M40">
            <v>5.53</v>
          </cell>
        </row>
        <row r="42">
          <cell r="L42">
            <v>3.77</v>
          </cell>
          <cell r="M42">
            <v>4.5199999999999996</v>
          </cell>
        </row>
        <row r="43">
          <cell r="L43">
            <v>3.35</v>
          </cell>
          <cell r="M43">
            <v>4.0199999999999996</v>
          </cell>
        </row>
        <row r="44">
          <cell r="L44">
            <v>2.65</v>
          </cell>
          <cell r="M44">
            <v>3.18</v>
          </cell>
        </row>
        <row r="45">
          <cell r="L45">
            <v>10.35</v>
          </cell>
          <cell r="M45">
            <v>12.42</v>
          </cell>
        </row>
        <row r="46">
          <cell r="L46">
            <v>12.45</v>
          </cell>
          <cell r="M46">
            <v>14.94</v>
          </cell>
        </row>
        <row r="47">
          <cell r="L47">
            <v>0.27</v>
          </cell>
          <cell r="M47">
            <v>0.32</v>
          </cell>
        </row>
        <row r="48">
          <cell r="L48">
            <v>1.53</v>
          </cell>
          <cell r="M48">
            <v>1.84</v>
          </cell>
        </row>
        <row r="49">
          <cell r="L49">
            <v>52.01</v>
          </cell>
          <cell r="M49">
            <v>62.41</v>
          </cell>
        </row>
        <row r="50">
          <cell r="L50">
            <v>52.01</v>
          </cell>
          <cell r="M50">
            <v>62.41</v>
          </cell>
        </row>
        <row r="51">
          <cell r="L51">
            <v>15.52</v>
          </cell>
          <cell r="M51">
            <v>18.62</v>
          </cell>
        </row>
        <row r="53">
          <cell r="L53">
            <v>21.81</v>
          </cell>
          <cell r="M53">
            <v>26.17</v>
          </cell>
        </row>
        <row r="54">
          <cell r="L54">
            <v>8.4</v>
          </cell>
          <cell r="M54">
            <v>10.08</v>
          </cell>
        </row>
        <row r="57">
          <cell r="L57">
            <v>5.89</v>
          </cell>
          <cell r="M57">
            <v>7.07</v>
          </cell>
        </row>
        <row r="58">
          <cell r="L58">
            <v>9.7899999999999991</v>
          </cell>
          <cell r="M58">
            <v>11.75</v>
          </cell>
        </row>
        <row r="59">
          <cell r="L59">
            <v>11.75</v>
          </cell>
          <cell r="M59">
            <v>14.1</v>
          </cell>
        </row>
        <row r="60">
          <cell r="L60">
            <v>14.69</v>
          </cell>
          <cell r="M60">
            <v>17.63</v>
          </cell>
        </row>
        <row r="61">
          <cell r="L61">
            <v>11.75</v>
          </cell>
          <cell r="M61">
            <v>14.1</v>
          </cell>
        </row>
        <row r="62">
          <cell r="L62">
            <v>19.559999999999999</v>
          </cell>
          <cell r="M62">
            <v>23.47</v>
          </cell>
        </row>
        <row r="64">
          <cell r="L64">
            <v>14.69</v>
          </cell>
          <cell r="M64">
            <v>17.63</v>
          </cell>
        </row>
        <row r="65">
          <cell r="L65">
            <v>19.559999999999999</v>
          </cell>
          <cell r="M65">
            <v>23.47</v>
          </cell>
        </row>
        <row r="66">
          <cell r="L66">
            <v>8.4</v>
          </cell>
          <cell r="M66">
            <v>10.08</v>
          </cell>
        </row>
        <row r="67">
          <cell r="L67">
            <v>7.83</v>
          </cell>
          <cell r="M67">
            <v>9.4</v>
          </cell>
        </row>
        <row r="68">
          <cell r="L68">
            <v>22.65</v>
          </cell>
          <cell r="M68">
            <v>27.18</v>
          </cell>
        </row>
        <row r="70">
          <cell r="L70">
            <v>17.75</v>
          </cell>
          <cell r="M70">
            <v>21.3</v>
          </cell>
        </row>
        <row r="71">
          <cell r="L71">
            <v>24.49</v>
          </cell>
          <cell r="M71">
            <v>29.39</v>
          </cell>
        </row>
        <row r="73">
          <cell r="L73">
            <v>41.95</v>
          </cell>
          <cell r="M73">
            <v>50.34</v>
          </cell>
        </row>
        <row r="74">
          <cell r="L74">
            <v>48.94</v>
          </cell>
          <cell r="M74">
            <v>58.73</v>
          </cell>
        </row>
        <row r="76">
          <cell r="L76">
            <v>13.99</v>
          </cell>
          <cell r="M76">
            <v>16.79</v>
          </cell>
        </row>
        <row r="77">
          <cell r="L77">
            <v>20.98</v>
          </cell>
          <cell r="M77">
            <v>25.18</v>
          </cell>
        </row>
        <row r="78">
          <cell r="L78">
            <v>0.56000000000000005</v>
          </cell>
          <cell r="M78">
            <v>0.67</v>
          </cell>
        </row>
        <row r="79">
          <cell r="L79">
            <v>11.75</v>
          </cell>
          <cell r="M79">
            <v>14.1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9"/>
  <sheetViews>
    <sheetView tabSelected="1" workbookViewId="0">
      <selection activeCell="J9" sqref="J9"/>
    </sheetView>
  </sheetViews>
  <sheetFormatPr defaultRowHeight="14.25"/>
  <cols>
    <col min="1" max="1" width="5.5703125" style="1" customWidth="1"/>
    <col min="2" max="2" width="39.28515625" style="1" customWidth="1"/>
    <col min="3" max="3" width="18.85546875" style="1" customWidth="1"/>
    <col min="4" max="5" width="11.85546875" style="1" hidden="1" customWidth="1"/>
    <col min="6" max="6" width="8" style="1" hidden="1" customWidth="1"/>
    <col min="7" max="8" width="14.140625" style="1" customWidth="1"/>
    <col min="9" max="256" width="9.140625" style="1"/>
    <col min="257" max="257" width="5.5703125" style="1" customWidth="1"/>
    <col min="258" max="258" width="39.28515625" style="1" customWidth="1"/>
    <col min="259" max="259" width="18.85546875" style="1" customWidth="1"/>
    <col min="260" max="262" width="0" style="1" hidden="1" customWidth="1"/>
    <col min="263" max="264" width="14.140625" style="1" customWidth="1"/>
    <col min="265" max="512" width="9.140625" style="1"/>
    <col min="513" max="513" width="5.5703125" style="1" customWidth="1"/>
    <col min="514" max="514" width="39.28515625" style="1" customWidth="1"/>
    <col min="515" max="515" width="18.85546875" style="1" customWidth="1"/>
    <col min="516" max="518" width="0" style="1" hidden="1" customWidth="1"/>
    <col min="519" max="520" width="14.140625" style="1" customWidth="1"/>
    <col min="521" max="768" width="9.140625" style="1"/>
    <col min="769" max="769" width="5.5703125" style="1" customWidth="1"/>
    <col min="770" max="770" width="39.28515625" style="1" customWidth="1"/>
    <col min="771" max="771" width="18.85546875" style="1" customWidth="1"/>
    <col min="772" max="774" width="0" style="1" hidden="1" customWidth="1"/>
    <col min="775" max="776" width="14.140625" style="1" customWidth="1"/>
    <col min="777" max="1024" width="9.140625" style="1"/>
    <col min="1025" max="1025" width="5.5703125" style="1" customWidth="1"/>
    <col min="1026" max="1026" width="39.28515625" style="1" customWidth="1"/>
    <col min="1027" max="1027" width="18.85546875" style="1" customWidth="1"/>
    <col min="1028" max="1030" width="0" style="1" hidden="1" customWidth="1"/>
    <col min="1031" max="1032" width="14.140625" style="1" customWidth="1"/>
    <col min="1033" max="1280" width="9.140625" style="1"/>
    <col min="1281" max="1281" width="5.5703125" style="1" customWidth="1"/>
    <col min="1282" max="1282" width="39.28515625" style="1" customWidth="1"/>
    <col min="1283" max="1283" width="18.85546875" style="1" customWidth="1"/>
    <col min="1284" max="1286" width="0" style="1" hidden="1" customWidth="1"/>
    <col min="1287" max="1288" width="14.140625" style="1" customWidth="1"/>
    <col min="1289" max="1536" width="9.140625" style="1"/>
    <col min="1537" max="1537" width="5.5703125" style="1" customWidth="1"/>
    <col min="1538" max="1538" width="39.28515625" style="1" customWidth="1"/>
    <col min="1539" max="1539" width="18.85546875" style="1" customWidth="1"/>
    <col min="1540" max="1542" width="0" style="1" hidden="1" customWidth="1"/>
    <col min="1543" max="1544" width="14.140625" style="1" customWidth="1"/>
    <col min="1545" max="1792" width="9.140625" style="1"/>
    <col min="1793" max="1793" width="5.5703125" style="1" customWidth="1"/>
    <col min="1794" max="1794" width="39.28515625" style="1" customWidth="1"/>
    <col min="1795" max="1795" width="18.85546875" style="1" customWidth="1"/>
    <col min="1796" max="1798" width="0" style="1" hidden="1" customWidth="1"/>
    <col min="1799" max="1800" width="14.140625" style="1" customWidth="1"/>
    <col min="1801" max="2048" width="9.140625" style="1"/>
    <col min="2049" max="2049" width="5.5703125" style="1" customWidth="1"/>
    <col min="2050" max="2050" width="39.28515625" style="1" customWidth="1"/>
    <col min="2051" max="2051" width="18.85546875" style="1" customWidth="1"/>
    <col min="2052" max="2054" width="0" style="1" hidden="1" customWidth="1"/>
    <col min="2055" max="2056" width="14.140625" style="1" customWidth="1"/>
    <col min="2057" max="2304" width="9.140625" style="1"/>
    <col min="2305" max="2305" width="5.5703125" style="1" customWidth="1"/>
    <col min="2306" max="2306" width="39.28515625" style="1" customWidth="1"/>
    <col min="2307" max="2307" width="18.85546875" style="1" customWidth="1"/>
    <col min="2308" max="2310" width="0" style="1" hidden="1" customWidth="1"/>
    <col min="2311" max="2312" width="14.140625" style="1" customWidth="1"/>
    <col min="2313" max="2560" width="9.140625" style="1"/>
    <col min="2561" max="2561" width="5.5703125" style="1" customWidth="1"/>
    <col min="2562" max="2562" width="39.28515625" style="1" customWidth="1"/>
    <col min="2563" max="2563" width="18.85546875" style="1" customWidth="1"/>
    <col min="2564" max="2566" width="0" style="1" hidden="1" customWidth="1"/>
    <col min="2567" max="2568" width="14.140625" style="1" customWidth="1"/>
    <col min="2569" max="2816" width="9.140625" style="1"/>
    <col min="2817" max="2817" width="5.5703125" style="1" customWidth="1"/>
    <col min="2818" max="2818" width="39.28515625" style="1" customWidth="1"/>
    <col min="2819" max="2819" width="18.85546875" style="1" customWidth="1"/>
    <col min="2820" max="2822" width="0" style="1" hidden="1" customWidth="1"/>
    <col min="2823" max="2824" width="14.140625" style="1" customWidth="1"/>
    <col min="2825" max="3072" width="9.140625" style="1"/>
    <col min="3073" max="3073" width="5.5703125" style="1" customWidth="1"/>
    <col min="3074" max="3074" width="39.28515625" style="1" customWidth="1"/>
    <col min="3075" max="3075" width="18.85546875" style="1" customWidth="1"/>
    <col min="3076" max="3078" width="0" style="1" hidden="1" customWidth="1"/>
    <col min="3079" max="3080" width="14.140625" style="1" customWidth="1"/>
    <col min="3081" max="3328" width="9.140625" style="1"/>
    <col min="3329" max="3329" width="5.5703125" style="1" customWidth="1"/>
    <col min="3330" max="3330" width="39.28515625" style="1" customWidth="1"/>
    <col min="3331" max="3331" width="18.85546875" style="1" customWidth="1"/>
    <col min="3332" max="3334" width="0" style="1" hidden="1" customWidth="1"/>
    <col min="3335" max="3336" width="14.140625" style="1" customWidth="1"/>
    <col min="3337" max="3584" width="9.140625" style="1"/>
    <col min="3585" max="3585" width="5.5703125" style="1" customWidth="1"/>
    <col min="3586" max="3586" width="39.28515625" style="1" customWidth="1"/>
    <col min="3587" max="3587" width="18.85546875" style="1" customWidth="1"/>
    <col min="3588" max="3590" width="0" style="1" hidden="1" customWidth="1"/>
    <col min="3591" max="3592" width="14.140625" style="1" customWidth="1"/>
    <col min="3593" max="3840" width="9.140625" style="1"/>
    <col min="3841" max="3841" width="5.5703125" style="1" customWidth="1"/>
    <col min="3842" max="3842" width="39.28515625" style="1" customWidth="1"/>
    <col min="3843" max="3843" width="18.85546875" style="1" customWidth="1"/>
    <col min="3844" max="3846" width="0" style="1" hidden="1" customWidth="1"/>
    <col min="3847" max="3848" width="14.140625" style="1" customWidth="1"/>
    <col min="3849" max="4096" width="9.140625" style="1"/>
    <col min="4097" max="4097" width="5.5703125" style="1" customWidth="1"/>
    <col min="4098" max="4098" width="39.28515625" style="1" customWidth="1"/>
    <col min="4099" max="4099" width="18.85546875" style="1" customWidth="1"/>
    <col min="4100" max="4102" width="0" style="1" hidden="1" customWidth="1"/>
    <col min="4103" max="4104" width="14.140625" style="1" customWidth="1"/>
    <col min="4105" max="4352" width="9.140625" style="1"/>
    <col min="4353" max="4353" width="5.5703125" style="1" customWidth="1"/>
    <col min="4354" max="4354" width="39.28515625" style="1" customWidth="1"/>
    <col min="4355" max="4355" width="18.85546875" style="1" customWidth="1"/>
    <col min="4356" max="4358" width="0" style="1" hidden="1" customWidth="1"/>
    <col min="4359" max="4360" width="14.140625" style="1" customWidth="1"/>
    <col min="4361" max="4608" width="9.140625" style="1"/>
    <col min="4609" max="4609" width="5.5703125" style="1" customWidth="1"/>
    <col min="4610" max="4610" width="39.28515625" style="1" customWidth="1"/>
    <col min="4611" max="4611" width="18.85546875" style="1" customWidth="1"/>
    <col min="4612" max="4614" width="0" style="1" hidden="1" customWidth="1"/>
    <col min="4615" max="4616" width="14.140625" style="1" customWidth="1"/>
    <col min="4617" max="4864" width="9.140625" style="1"/>
    <col min="4865" max="4865" width="5.5703125" style="1" customWidth="1"/>
    <col min="4866" max="4866" width="39.28515625" style="1" customWidth="1"/>
    <col min="4867" max="4867" width="18.85546875" style="1" customWidth="1"/>
    <col min="4868" max="4870" width="0" style="1" hidden="1" customWidth="1"/>
    <col min="4871" max="4872" width="14.140625" style="1" customWidth="1"/>
    <col min="4873" max="5120" width="9.140625" style="1"/>
    <col min="5121" max="5121" width="5.5703125" style="1" customWidth="1"/>
    <col min="5122" max="5122" width="39.28515625" style="1" customWidth="1"/>
    <col min="5123" max="5123" width="18.85546875" style="1" customWidth="1"/>
    <col min="5124" max="5126" width="0" style="1" hidden="1" customWidth="1"/>
    <col min="5127" max="5128" width="14.140625" style="1" customWidth="1"/>
    <col min="5129" max="5376" width="9.140625" style="1"/>
    <col min="5377" max="5377" width="5.5703125" style="1" customWidth="1"/>
    <col min="5378" max="5378" width="39.28515625" style="1" customWidth="1"/>
    <col min="5379" max="5379" width="18.85546875" style="1" customWidth="1"/>
    <col min="5380" max="5382" width="0" style="1" hidden="1" customWidth="1"/>
    <col min="5383" max="5384" width="14.140625" style="1" customWidth="1"/>
    <col min="5385" max="5632" width="9.140625" style="1"/>
    <col min="5633" max="5633" width="5.5703125" style="1" customWidth="1"/>
    <col min="5634" max="5634" width="39.28515625" style="1" customWidth="1"/>
    <col min="5635" max="5635" width="18.85546875" style="1" customWidth="1"/>
    <col min="5636" max="5638" width="0" style="1" hidden="1" customWidth="1"/>
    <col min="5639" max="5640" width="14.140625" style="1" customWidth="1"/>
    <col min="5641" max="5888" width="9.140625" style="1"/>
    <col min="5889" max="5889" width="5.5703125" style="1" customWidth="1"/>
    <col min="5890" max="5890" width="39.28515625" style="1" customWidth="1"/>
    <col min="5891" max="5891" width="18.85546875" style="1" customWidth="1"/>
    <col min="5892" max="5894" width="0" style="1" hidden="1" customWidth="1"/>
    <col min="5895" max="5896" width="14.140625" style="1" customWidth="1"/>
    <col min="5897" max="6144" width="9.140625" style="1"/>
    <col min="6145" max="6145" width="5.5703125" style="1" customWidth="1"/>
    <col min="6146" max="6146" width="39.28515625" style="1" customWidth="1"/>
    <col min="6147" max="6147" width="18.85546875" style="1" customWidth="1"/>
    <col min="6148" max="6150" width="0" style="1" hidden="1" customWidth="1"/>
    <col min="6151" max="6152" width="14.140625" style="1" customWidth="1"/>
    <col min="6153" max="6400" width="9.140625" style="1"/>
    <col min="6401" max="6401" width="5.5703125" style="1" customWidth="1"/>
    <col min="6402" max="6402" width="39.28515625" style="1" customWidth="1"/>
    <col min="6403" max="6403" width="18.85546875" style="1" customWidth="1"/>
    <col min="6404" max="6406" width="0" style="1" hidden="1" customWidth="1"/>
    <col min="6407" max="6408" width="14.140625" style="1" customWidth="1"/>
    <col min="6409" max="6656" width="9.140625" style="1"/>
    <col min="6657" max="6657" width="5.5703125" style="1" customWidth="1"/>
    <col min="6658" max="6658" width="39.28515625" style="1" customWidth="1"/>
    <col min="6659" max="6659" width="18.85546875" style="1" customWidth="1"/>
    <col min="6660" max="6662" width="0" style="1" hidden="1" customWidth="1"/>
    <col min="6663" max="6664" width="14.140625" style="1" customWidth="1"/>
    <col min="6665" max="6912" width="9.140625" style="1"/>
    <col min="6913" max="6913" width="5.5703125" style="1" customWidth="1"/>
    <col min="6914" max="6914" width="39.28515625" style="1" customWidth="1"/>
    <col min="6915" max="6915" width="18.85546875" style="1" customWidth="1"/>
    <col min="6916" max="6918" width="0" style="1" hidden="1" customWidth="1"/>
    <col min="6919" max="6920" width="14.140625" style="1" customWidth="1"/>
    <col min="6921" max="7168" width="9.140625" style="1"/>
    <col min="7169" max="7169" width="5.5703125" style="1" customWidth="1"/>
    <col min="7170" max="7170" width="39.28515625" style="1" customWidth="1"/>
    <col min="7171" max="7171" width="18.85546875" style="1" customWidth="1"/>
    <col min="7172" max="7174" width="0" style="1" hidden="1" customWidth="1"/>
    <col min="7175" max="7176" width="14.140625" style="1" customWidth="1"/>
    <col min="7177" max="7424" width="9.140625" style="1"/>
    <col min="7425" max="7425" width="5.5703125" style="1" customWidth="1"/>
    <col min="7426" max="7426" width="39.28515625" style="1" customWidth="1"/>
    <col min="7427" max="7427" width="18.85546875" style="1" customWidth="1"/>
    <col min="7428" max="7430" width="0" style="1" hidden="1" customWidth="1"/>
    <col min="7431" max="7432" width="14.140625" style="1" customWidth="1"/>
    <col min="7433" max="7680" width="9.140625" style="1"/>
    <col min="7681" max="7681" width="5.5703125" style="1" customWidth="1"/>
    <col min="7682" max="7682" width="39.28515625" style="1" customWidth="1"/>
    <col min="7683" max="7683" width="18.85546875" style="1" customWidth="1"/>
    <col min="7684" max="7686" width="0" style="1" hidden="1" customWidth="1"/>
    <col min="7687" max="7688" width="14.140625" style="1" customWidth="1"/>
    <col min="7689" max="7936" width="9.140625" style="1"/>
    <col min="7937" max="7937" width="5.5703125" style="1" customWidth="1"/>
    <col min="7938" max="7938" width="39.28515625" style="1" customWidth="1"/>
    <col min="7939" max="7939" width="18.85546875" style="1" customWidth="1"/>
    <col min="7940" max="7942" width="0" style="1" hidden="1" customWidth="1"/>
    <col min="7943" max="7944" width="14.140625" style="1" customWidth="1"/>
    <col min="7945" max="8192" width="9.140625" style="1"/>
    <col min="8193" max="8193" width="5.5703125" style="1" customWidth="1"/>
    <col min="8194" max="8194" width="39.28515625" style="1" customWidth="1"/>
    <col min="8195" max="8195" width="18.85546875" style="1" customWidth="1"/>
    <col min="8196" max="8198" width="0" style="1" hidden="1" customWidth="1"/>
    <col min="8199" max="8200" width="14.140625" style="1" customWidth="1"/>
    <col min="8201" max="8448" width="9.140625" style="1"/>
    <col min="8449" max="8449" width="5.5703125" style="1" customWidth="1"/>
    <col min="8450" max="8450" width="39.28515625" style="1" customWidth="1"/>
    <col min="8451" max="8451" width="18.85546875" style="1" customWidth="1"/>
    <col min="8452" max="8454" width="0" style="1" hidden="1" customWidth="1"/>
    <col min="8455" max="8456" width="14.140625" style="1" customWidth="1"/>
    <col min="8457" max="8704" width="9.140625" style="1"/>
    <col min="8705" max="8705" width="5.5703125" style="1" customWidth="1"/>
    <col min="8706" max="8706" width="39.28515625" style="1" customWidth="1"/>
    <col min="8707" max="8707" width="18.85546875" style="1" customWidth="1"/>
    <col min="8708" max="8710" width="0" style="1" hidden="1" customWidth="1"/>
    <col min="8711" max="8712" width="14.140625" style="1" customWidth="1"/>
    <col min="8713" max="8960" width="9.140625" style="1"/>
    <col min="8961" max="8961" width="5.5703125" style="1" customWidth="1"/>
    <col min="8962" max="8962" width="39.28515625" style="1" customWidth="1"/>
    <col min="8963" max="8963" width="18.85546875" style="1" customWidth="1"/>
    <col min="8964" max="8966" width="0" style="1" hidden="1" customWidth="1"/>
    <col min="8967" max="8968" width="14.140625" style="1" customWidth="1"/>
    <col min="8969" max="9216" width="9.140625" style="1"/>
    <col min="9217" max="9217" width="5.5703125" style="1" customWidth="1"/>
    <col min="9218" max="9218" width="39.28515625" style="1" customWidth="1"/>
    <col min="9219" max="9219" width="18.85546875" style="1" customWidth="1"/>
    <col min="9220" max="9222" width="0" style="1" hidden="1" customWidth="1"/>
    <col min="9223" max="9224" width="14.140625" style="1" customWidth="1"/>
    <col min="9225" max="9472" width="9.140625" style="1"/>
    <col min="9473" max="9473" width="5.5703125" style="1" customWidth="1"/>
    <col min="9474" max="9474" width="39.28515625" style="1" customWidth="1"/>
    <col min="9475" max="9475" width="18.85546875" style="1" customWidth="1"/>
    <col min="9476" max="9478" width="0" style="1" hidden="1" customWidth="1"/>
    <col min="9479" max="9480" width="14.140625" style="1" customWidth="1"/>
    <col min="9481" max="9728" width="9.140625" style="1"/>
    <col min="9729" max="9729" width="5.5703125" style="1" customWidth="1"/>
    <col min="9730" max="9730" width="39.28515625" style="1" customWidth="1"/>
    <col min="9731" max="9731" width="18.85546875" style="1" customWidth="1"/>
    <col min="9732" max="9734" width="0" style="1" hidden="1" customWidth="1"/>
    <col min="9735" max="9736" width="14.140625" style="1" customWidth="1"/>
    <col min="9737" max="9984" width="9.140625" style="1"/>
    <col min="9985" max="9985" width="5.5703125" style="1" customWidth="1"/>
    <col min="9986" max="9986" width="39.28515625" style="1" customWidth="1"/>
    <col min="9987" max="9987" width="18.85546875" style="1" customWidth="1"/>
    <col min="9988" max="9990" width="0" style="1" hidden="1" customWidth="1"/>
    <col min="9991" max="9992" width="14.140625" style="1" customWidth="1"/>
    <col min="9993" max="10240" width="9.140625" style="1"/>
    <col min="10241" max="10241" width="5.5703125" style="1" customWidth="1"/>
    <col min="10242" max="10242" width="39.28515625" style="1" customWidth="1"/>
    <col min="10243" max="10243" width="18.85546875" style="1" customWidth="1"/>
    <col min="10244" max="10246" width="0" style="1" hidden="1" customWidth="1"/>
    <col min="10247" max="10248" width="14.140625" style="1" customWidth="1"/>
    <col min="10249" max="10496" width="9.140625" style="1"/>
    <col min="10497" max="10497" width="5.5703125" style="1" customWidth="1"/>
    <col min="10498" max="10498" width="39.28515625" style="1" customWidth="1"/>
    <col min="10499" max="10499" width="18.85546875" style="1" customWidth="1"/>
    <col min="10500" max="10502" width="0" style="1" hidden="1" customWidth="1"/>
    <col min="10503" max="10504" width="14.140625" style="1" customWidth="1"/>
    <col min="10505" max="10752" width="9.140625" style="1"/>
    <col min="10753" max="10753" width="5.5703125" style="1" customWidth="1"/>
    <col min="10754" max="10754" width="39.28515625" style="1" customWidth="1"/>
    <col min="10755" max="10755" width="18.85546875" style="1" customWidth="1"/>
    <col min="10756" max="10758" width="0" style="1" hidden="1" customWidth="1"/>
    <col min="10759" max="10760" width="14.140625" style="1" customWidth="1"/>
    <col min="10761" max="11008" width="9.140625" style="1"/>
    <col min="11009" max="11009" width="5.5703125" style="1" customWidth="1"/>
    <col min="11010" max="11010" width="39.28515625" style="1" customWidth="1"/>
    <col min="11011" max="11011" width="18.85546875" style="1" customWidth="1"/>
    <col min="11012" max="11014" width="0" style="1" hidden="1" customWidth="1"/>
    <col min="11015" max="11016" width="14.140625" style="1" customWidth="1"/>
    <col min="11017" max="11264" width="9.140625" style="1"/>
    <col min="11265" max="11265" width="5.5703125" style="1" customWidth="1"/>
    <col min="11266" max="11266" width="39.28515625" style="1" customWidth="1"/>
    <col min="11267" max="11267" width="18.85546875" style="1" customWidth="1"/>
    <col min="11268" max="11270" width="0" style="1" hidden="1" customWidth="1"/>
    <col min="11271" max="11272" width="14.140625" style="1" customWidth="1"/>
    <col min="11273" max="11520" width="9.140625" style="1"/>
    <col min="11521" max="11521" width="5.5703125" style="1" customWidth="1"/>
    <col min="11522" max="11522" width="39.28515625" style="1" customWidth="1"/>
    <col min="11523" max="11523" width="18.85546875" style="1" customWidth="1"/>
    <col min="11524" max="11526" width="0" style="1" hidden="1" customWidth="1"/>
    <col min="11527" max="11528" width="14.140625" style="1" customWidth="1"/>
    <col min="11529" max="11776" width="9.140625" style="1"/>
    <col min="11777" max="11777" width="5.5703125" style="1" customWidth="1"/>
    <col min="11778" max="11778" width="39.28515625" style="1" customWidth="1"/>
    <col min="11779" max="11779" width="18.85546875" style="1" customWidth="1"/>
    <col min="11780" max="11782" width="0" style="1" hidden="1" customWidth="1"/>
    <col min="11783" max="11784" width="14.140625" style="1" customWidth="1"/>
    <col min="11785" max="12032" width="9.140625" style="1"/>
    <col min="12033" max="12033" width="5.5703125" style="1" customWidth="1"/>
    <col min="12034" max="12034" width="39.28515625" style="1" customWidth="1"/>
    <col min="12035" max="12035" width="18.85546875" style="1" customWidth="1"/>
    <col min="12036" max="12038" width="0" style="1" hidden="1" customWidth="1"/>
    <col min="12039" max="12040" width="14.140625" style="1" customWidth="1"/>
    <col min="12041" max="12288" width="9.140625" style="1"/>
    <col min="12289" max="12289" width="5.5703125" style="1" customWidth="1"/>
    <col min="12290" max="12290" width="39.28515625" style="1" customWidth="1"/>
    <col min="12291" max="12291" width="18.85546875" style="1" customWidth="1"/>
    <col min="12292" max="12294" width="0" style="1" hidden="1" customWidth="1"/>
    <col min="12295" max="12296" width="14.140625" style="1" customWidth="1"/>
    <col min="12297" max="12544" width="9.140625" style="1"/>
    <col min="12545" max="12545" width="5.5703125" style="1" customWidth="1"/>
    <col min="12546" max="12546" width="39.28515625" style="1" customWidth="1"/>
    <col min="12547" max="12547" width="18.85546875" style="1" customWidth="1"/>
    <col min="12548" max="12550" width="0" style="1" hidden="1" customWidth="1"/>
    <col min="12551" max="12552" width="14.140625" style="1" customWidth="1"/>
    <col min="12553" max="12800" width="9.140625" style="1"/>
    <col min="12801" max="12801" width="5.5703125" style="1" customWidth="1"/>
    <col min="12802" max="12802" width="39.28515625" style="1" customWidth="1"/>
    <col min="12803" max="12803" width="18.85546875" style="1" customWidth="1"/>
    <col min="12804" max="12806" width="0" style="1" hidden="1" customWidth="1"/>
    <col min="12807" max="12808" width="14.140625" style="1" customWidth="1"/>
    <col min="12809" max="13056" width="9.140625" style="1"/>
    <col min="13057" max="13057" width="5.5703125" style="1" customWidth="1"/>
    <col min="13058" max="13058" width="39.28515625" style="1" customWidth="1"/>
    <col min="13059" max="13059" width="18.85546875" style="1" customWidth="1"/>
    <col min="13060" max="13062" width="0" style="1" hidden="1" customWidth="1"/>
    <col min="13063" max="13064" width="14.140625" style="1" customWidth="1"/>
    <col min="13065" max="13312" width="9.140625" style="1"/>
    <col min="13313" max="13313" width="5.5703125" style="1" customWidth="1"/>
    <col min="13314" max="13314" width="39.28515625" style="1" customWidth="1"/>
    <col min="13315" max="13315" width="18.85546875" style="1" customWidth="1"/>
    <col min="13316" max="13318" width="0" style="1" hidden="1" customWidth="1"/>
    <col min="13319" max="13320" width="14.140625" style="1" customWidth="1"/>
    <col min="13321" max="13568" width="9.140625" style="1"/>
    <col min="13569" max="13569" width="5.5703125" style="1" customWidth="1"/>
    <col min="13570" max="13570" width="39.28515625" style="1" customWidth="1"/>
    <col min="13571" max="13571" width="18.85546875" style="1" customWidth="1"/>
    <col min="13572" max="13574" width="0" style="1" hidden="1" customWidth="1"/>
    <col min="13575" max="13576" width="14.140625" style="1" customWidth="1"/>
    <col min="13577" max="13824" width="9.140625" style="1"/>
    <col min="13825" max="13825" width="5.5703125" style="1" customWidth="1"/>
    <col min="13826" max="13826" width="39.28515625" style="1" customWidth="1"/>
    <col min="13827" max="13827" width="18.85546875" style="1" customWidth="1"/>
    <col min="13828" max="13830" width="0" style="1" hidden="1" customWidth="1"/>
    <col min="13831" max="13832" width="14.140625" style="1" customWidth="1"/>
    <col min="13833" max="14080" width="9.140625" style="1"/>
    <col min="14081" max="14081" width="5.5703125" style="1" customWidth="1"/>
    <col min="14082" max="14082" width="39.28515625" style="1" customWidth="1"/>
    <col min="14083" max="14083" width="18.85546875" style="1" customWidth="1"/>
    <col min="14084" max="14086" width="0" style="1" hidden="1" customWidth="1"/>
    <col min="14087" max="14088" width="14.140625" style="1" customWidth="1"/>
    <col min="14089" max="14336" width="9.140625" style="1"/>
    <col min="14337" max="14337" width="5.5703125" style="1" customWidth="1"/>
    <col min="14338" max="14338" width="39.28515625" style="1" customWidth="1"/>
    <col min="14339" max="14339" width="18.85546875" style="1" customWidth="1"/>
    <col min="14340" max="14342" width="0" style="1" hidden="1" customWidth="1"/>
    <col min="14343" max="14344" width="14.140625" style="1" customWidth="1"/>
    <col min="14345" max="14592" width="9.140625" style="1"/>
    <col min="14593" max="14593" width="5.5703125" style="1" customWidth="1"/>
    <col min="14594" max="14594" width="39.28515625" style="1" customWidth="1"/>
    <col min="14595" max="14595" width="18.85546875" style="1" customWidth="1"/>
    <col min="14596" max="14598" width="0" style="1" hidden="1" customWidth="1"/>
    <col min="14599" max="14600" width="14.140625" style="1" customWidth="1"/>
    <col min="14601" max="14848" width="9.140625" style="1"/>
    <col min="14849" max="14849" width="5.5703125" style="1" customWidth="1"/>
    <col min="14850" max="14850" width="39.28515625" style="1" customWidth="1"/>
    <col min="14851" max="14851" width="18.85546875" style="1" customWidth="1"/>
    <col min="14852" max="14854" width="0" style="1" hidden="1" customWidth="1"/>
    <col min="14855" max="14856" width="14.140625" style="1" customWidth="1"/>
    <col min="14857" max="15104" width="9.140625" style="1"/>
    <col min="15105" max="15105" width="5.5703125" style="1" customWidth="1"/>
    <col min="15106" max="15106" width="39.28515625" style="1" customWidth="1"/>
    <col min="15107" max="15107" width="18.85546875" style="1" customWidth="1"/>
    <col min="15108" max="15110" width="0" style="1" hidden="1" customWidth="1"/>
    <col min="15111" max="15112" width="14.140625" style="1" customWidth="1"/>
    <col min="15113" max="15360" width="9.140625" style="1"/>
    <col min="15361" max="15361" width="5.5703125" style="1" customWidth="1"/>
    <col min="15362" max="15362" width="39.28515625" style="1" customWidth="1"/>
    <col min="15363" max="15363" width="18.85546875" style="1" customWidth="1"/>
    <col min="15364" max="15366" width="0" style="1" hidden="1" customWidth="1"/>
    <col min="15367" max="15368" width="14.140625" style="1" customWidth="1"/>
    <col min="15369" max="15616" width="9.140625" style="1"/>
    <col min="15617" max="15617" width="5.5703125" style="1" customWidth="1"/>
    <col min="15618" max="15618" width="39.28515625" style="1" customWidth="1"/>
    <col min="15619" max="15619" width="18.85546875" style="1" customWidth="1"/>
    <col min="15620" max="15622" width="0" style="1" hidden="1" customWidth="1"/>
    <col min="15623" max="15624" width="14.140625" style="1" customWidth="1"/>
    <col min="15625" max="15872" width="9.140625" style="1"/>
    <col min="15873" max="15873" width="5.5703125" style="1" customWidth="1"/>
    <col min="15874" max="15874" width="39.28515625" style="1" customWidth="1"/>
    <col min="15875" max="15875" width="18.85546875" style="1" customWidth="1"/>
    <col min="15876" max="15878" width="0" style="1" hidden="1" customWidth="1"/>
    <col min="15879" max="15880" width="14.140625" style="1" customWidth="1"/>
    <col min="15881" max="16128" width="9.140625" style="1"/>
    <col min="16129" max="16129" width="5.5703125" style="1" customWidth="1"/>
    <col min="16130" max="16130" width="39.28515625" style="1" customWidth="1"/>
    <col min="16131" max="16131" width="18.85546875" style="1" customWidth="1"/>
    <col min="16132" max="16134" width="0" style="1" hidden="1" customWidth="1"/>
    <col min="16135" max="16136" width="14.140625" style="1" customWidth="1"/>
    <col min="16137" max="16384" width="9.140625" style="1"/>
  </cols>
  <sheetData>
    <row r="1" spans="1:8" ht="15">
      <c r="C1" s="2"/>
      <c r="D1" s="49" t="s">
        <v>0</v>
      </c>
      <c r="E1" s="49"/>
      <c r="F1"/>
      <c r="G1" s="49" t="s">
        <v>0</v>
      </c>
      <c r="H1" s="49"/>
    </row>
    <row r="2" spans="1:8" ht="15">
      <c r="C2" s="2"/>
      <c r="D2" s="49" t="s">
        <v>1</v>
      </c>
      <c r="E2" s="49"/>
      <c r="F2"/>
      <c r="G2" s="49" t="s">
        <v>1</v>
      </c>
      <c r="H2" s="49"/>
    </row>
    <row r="3" spans="1:8" ht="45" customHeight="1">
      <c r="C3" s="2"/>
      <c r="D3" s="50" t="s">
        <v>2</v>
      </c>
      <c r="E3" s="50"/>
      <c r="F3" s="50"/>
      <c r="G3" s="50"/>
      <c r="H3" s="50"/>
    </row>
    <row r="4" spans="1:8" ht="19.5" customHeight="1">
      <c r="C4" s="2"/>
      <c r="D4" s="49" t="s">
        <v>11</v>
      </c>
      <c r="E4" s="49"/>
      <c r="F4" s="49"/>
      <c r="G4" s="49"/>
      <c r="H4" s="49"/>
    </row>
    <row r="5" spans="1:8" ht="18" customHeight="1">
      <c r="C5" s="2"/>
      <c r="D5" s="49" t="s">
        <v>12</v>
      </c>
      <c r="E5" s="49"/>
      <c r="F5" s="49"/>
      <c r="G5" s="49"/>
      <c r="H5" s="49"/>
    </row>
    <row r="6" spans="1:8" ht="18.75" customHeight="1">
      <c r="A6" s="55" t="s">
        <v>13</v>
      </c>
      <c r="B6" s="55"/>
      <c r="C6" s="55"/>
      <c r="D6" s="55"/>
      <c r="E6" s="55"/>
    </row>
    <row r="7" spans="1:8" ht="28.5" customHeight="1">
      <c r="A7" s="56" t="s">
        <v>14</v>
      </c>
      <c r="B7" s="56"/>
      <c r="C7" s="56"/>
      <c r="D7" s="56"/>
      <c r="E7" s="56"/>
      <c r="F7" s="3"/>
    </row>
    <row r="8" spans="1:8" ht="23.25" customHeight="1">
      <c r="A8" s="57" t="s">
        <v>2</v>
      </c>
      <c r="B8" s="57"/>
      <c r="C8" s="57"/>
      <c r="D8" s="57"/>
      <c r="E8" s="57"/>
      <c r="F8" s="3"/>
    </row>
    <row r="9" spans="1:8" ht="24.75" customHeight="1">
      <c r="A9" s="58" t="s">
        <v>15</v>
      </c>
      <c r="B9" s="58"/>
      <c r="C9" s="58"/>
      <c r="D9" s="58"/>
      <c r="E9" s="58"/>
      <c r="F9" s="3"/>
    </row>
    <row r="10" spans="1:8" ht="33.75" customHeight="1">
      <c r="A10" s="59" t="s">
        <v>3</v>
      </c>
      <c r="B10" s="59" t="s">
        <v>4</v>
      </c>
      <c r="C10" s="59" t="s">
        <v>5</v>
      </c>
      <c r="D10" s="61" t="s">
        <v>16</v>
      </c>
      <c r="E10" s="62"/>
      <c r="F10" s="63" t="s">
        <v>17</v>
      </c>
      <c r="G10" s="51" t="s">
        <v>18</v>
      </c>
      <c r="H10" s="52"/>
    </row>
    <row r="11" spans="1:8" ht="39.75" customHeight="1">
      <c r="A11" s="60"/>
      <c r="B11" s="60"/>
      <c r="C11" s="60"/>
      <c r="D11" s="4" t="s">
        <v>19</v>
      </c>
      <c r="E11" s="5" t="s">
        <v>6</v>
      </c>
      <c r="F11" s="64"/>
      <c r="G11" s="6" t="s">
        <v>19</v>
      </c>
      <c r="H11" s="7" t="s">
        <v>6</v>
      </c>
    </row>
    <row r="12" spans="1:8" ht="15">
      <c r="A12" s="8">
        <v>1</v>
      </c>
      <c r="B12" s="8">
        <v>2</v>
      </c>
      <c r="C12" s="8">
        <v>3</v>
      </c>
      <c r="D12" s="8">
        <v>4</v>
      </c>
      <c r="E12" s="9">
        <v>5</v>
      </c>
      <c r="F12" s="8">
        <v>6</v>
      </c>
      <c r="G12" s="8">
        <v>7</v>
      </c>
      <c r="H12" s="8">
        <v>8</v>
      </c>
    </row>
    <row r="13" spans="1:8" ht="15">
      <c r="A13" s="10" t="s">
        <v>20</v>
      </c>
      <c r="B13" s="11" t="s">
        <v>21</v>
      </c>
      <c r="C13" s="12"/>
      <c r="D13" s="12"/>
      <c r="E13" s="12"/>
      <c r="F13" s="12"/>
      <c r="G13" s="12"/>
      <c r="H13" s="12"/>
    </row>
    <row r="14" spans="1:8" ht="30" customHeight="1">
      <c r="A14" s="13" t="s">
        <v>22</v>
      </c>
      <c r="B14" s="14" t="s">
        <v>23</v>
      </c>
      <c r="C14" s="15"/>
      <c r="D14" s="16"/>
      <c r="E14" s="16"/>
      <c r="F14" s="17"/>
      <c r="G14" s="17"/>
      <c r="H14" s="17"/>
    </row>
    <row r="15" spans="1:8" ht="21.75" customHeight="1">
      <c r="A15" s="13" t="s">
        <v>24</v>
      </c>
      <c r="B15" s="6" t="s">
        <v>25</v>
      </c>
      <c r="C15" s="18" t="s">
        <v>26</v>
      </c>
      <c r="D15" s="19">
        <f>[1]калькуляция!L18</f>
        <v>2.38</v>
      </c>
      <c r="E15" s="20">
        <f>[1]калькуляция!M18</f>
        <v>2.86</v>
      </c>
      <c r="F15" s="17">
        <v>5</v>
      </c>
      <c r="G15" s="21">
        <f>ROUND(D15-(D15*F15)/100,2)</f>
        <v>2.2599999999999998</v>
      </c>
      <c r="H15" s="21">
        <f>ROUND(E15-(E15*F15)/100,2)-0.01</f>
        <v>2.7100000000000004</v>
      </c>
    </row>
    <row r="16" spans="1:8" ht="28.5" customHeight="1">
      <c r="A16" s="13" t="s">
        <v>27</v>
      </c>
      <c r="B16" s="6" t="s">
        <v>28</v>
      </c>
      <c r="C16" s="22" t="s">
        <v>29</v>
      </c>
      <c r="D16" s="19">
        <f>[1]калькуляция!L19</f>
        <v>1.39</v>
      </c>
      <c r="E16" s="20">
        <f>[1]калькуляция!M19</f>
        <v>1.67</v>
      </c>
      <c r="F16" s="17">
        <v>5</v>
      </c>
      <c r="G16" s="21">
        <f t="shared" ref="G16:G76" si="0">ROUND(D16-(D16*F16)/100,2)</f>
        <v>1.32</v>
      </c>
      <c r="H16" s="21">
        <f>ROUND(E16-(E16*F16)/100,2)-0.01</f>
        <v>1.58</v>
      </c>
    </row>
    <row r="17" spans="1:8" ht="24.75">
      <c r="A17" s="23" t="s">
        <v>30</v>
      </c>
      <c r="B17" s="6" t="s">
        <v>31</v>
      </c>
      <c r="C17" s="24" t="s">
        <v>29</v>
      </c>
      <c r="D17" s="19">
        <f>[1]калькуляция!L20</f>
        <v>0.82</v>
      </c>
      <c r="E17" s="20">
        <f>[1]калькуляция!M20</f>
        <v>0.98</v>
      </c>
      <c r="F17" s="17"/>
      <c r="G17" s="21">
        <f t="shared" si="0"/>
        <v>0.82</v>
      </c>
      <c r="H17" s="21">
        <f t="shared" ref="H17:H76" si="1">ROUND(E17-(E17*F17)/100,2)</f>
        <v>0.98</v>
      </c>
    </row>
    <row r="18" spans="1:8" ht="42.75" customHeight="1">
      <c r="A18" s="23" t="s">
        <v>32</v>
      </c>
      <c r="B18" s="6" t="s">
        <v>33</v>
      </c>
      <c r="C18" s="15"/>
      <c r="D18" s="25"/>
      <c r="E18" s="25"/>
      <c r="F18" s="17"/>
      <c r="G18" s="21"/>
      <c r="H18" s="21"/>
    </row>
    <row r="19" spans="1:8" ht="15">
      <c r="A19" s="23" t="s">
        <v>34</v>
      </c>
      <c r="B19" s="6" t="s">
        <v>25</v>
      </c>
      <c r="C19" s="18" t="s">
        <v>26</v>
      </c>
      <c r="D19" s="19">
        <f>[1]калькуляция!L22</f>
        <v>20.54</v>
      </c>
      <c r="E19" s="20">
        <f>[1]калькуляция!M22</f>
        <v>24.65</v>
      </c>
      <c r="F19" s="17">
        <v>5</v>
      </c>
      <c r="G19" s="21">
        <f t="shared" si="0"/>
        <v>19.510000000000002</v>
      </c>
      <c r="H19" s="21">
        <f>ROUND(E19-(E19*F19)/100,2)-0.01</f>
        <v>23.41</v>
      </c>
    </row>
    <row r="20" spans="1:8" ht="24.75">
      <c r="A20" s="23" t="s">
        <v>35</v>
      </c>
      <c r="B20" s="6" t="s">
        <v>28</v>
      </c>
      <c r="C20" s="22" t="s">
        <v>29</v>
      </c>
      <c r="D20" s="26">
        <f>[1]калькуляция!L23</f>
        <v>6.85</v>
      </c>
      <c r="E20" s="27">
        <f>[1]калькуляция!M23</f>
        <v>8.2200000000000006</v>
      </c>
      <c r="F20" s="17">
        <v>5</v>
      </c>
      <c r="G20" s="21">
        <f t="shared" si="0"/>
        <v>6.51</v>
      </c>
      <c r="H20" s="21">
        <f t="shared" si="1"/>
        <v>7.81</v>
      </c>
    </row>
    <row r="21" spans="1:8" ht="24.75">
      <c r="A21" s="23" t="s">
        <v>36</v>
      </c>
      <c r="B21" s="6" t="s">
        <v>31</v>
      </c>
      <c r="C21" s="22" t="s">
        <v>29</v>
      </c>
      <c r="D21" s="26">
        <f>[1]калькуляция!L24</f>
        <v>3.77</v>
      </c>
      <c r="E21" s="27">
        <f>[1]калькуляция!M24</f>
        <v>4.5199999999999996</v>
      </c>
      <c r="F21" s="17">
        <v>5</v>
      </c>
      <c r="G21" s="21">
        <f t="shared" si="0"/>
        <v>3.58</v>
      </c>
      <c r="H21" s="21">
        <f>ROUND(E21-(E21*F21)/100,2)+0.01</f>
        <v>4.3</v>
      </c>
    </row>
    <row r="22" spans="1:8" ht="24.75">
      <c r="A22" s="23" t="s">
        <v>37</v>
      </c>
      <c r="B22" s="6" t="s">
        <v>38</v>
      </c>
      <c r="C22" s="22" t="s">
        <v>39</v>
      </c>
      <c r="D22" s="26">
        <f>[1]калькуляция!L25</f>
        <v>7.69</v>
      </c>
      <c r="E22" s="27">
        <f>[1]калькуляция!M25</f>
        <v>9.23</v>
      </c>
      <c r="F22" s="17">
        <v>5</v>
      </c>
      <c r="G22" s="21">
        <f t="shared" si="0"/>
        <v>7.31</v>
      </c>
      <c r="H22" s="21">
        <f t="shared" si="1"/>
        <v>8.77</v>
      </c>
    </row>
    <row r="23" spans="1:8" ht="30">
      <c r="A23" s="23" t="s">
        <v>40</v>
      </c>
      <c r="B23" s="6" t="s">
        <v>41</v>
      </c>
      <c r="C23" s="22" t="s">
        <v>29</v>
      </c>
      <c r="D23" s="26">
        <f>[1]калькуляция!L26</f>
        <v>8.11</v>
      </c>
      <c r="E23" s="27">
        <f>[1]калькуляция!M26</f>
        <v>9.73</v>
      </c>
      <c r="F23" s="17">
        <v>5</v>
      </c>
      <c r="G23" s="21">
        <f t="shared" si="0"/>
        <v>7.7</v>
      </c>
      <c r="H23" s="21">
        <f t="shared" si="1"/>
        <v>9.24</v>
      </c>
    </row>
    <row r="24" spans="1:8" ht="33.75" customHeight="1">
      <c r="A24" s="23" t="s">
        <v>42</v>
      </c>
      <c r="B24" s="28" t="s">
        <v>43</v>
      </c>
      <c r="C24" s="24" t="s">
        <v>44</v>
      </c>
      <c r="D24" s="26">
        <f>[1]калькуляция!L27</f>
        <v>1.53</v>
      </c>
      <c r="E24" s="27">
        <f>[1]калькуляция!M27</f>
        <v>1.84</v>
      </c>
      <c r="F24" s="17"/>
      <c r="G24" s="21">
        <f t="shared" si="0"/>
        <v>1.53</v>
      </c>
      <c r="H24" s="21">
        <f t="shared" si="1"/>
        <v>1.84</v>
      </c>
    </row>
    <row r="25" spans="1:8" ht="15">
      <c r="A25" s="29" t="s">
        <v>45</v>
      </c>
      <c r="B25" s="11" t="s">
        <v>46</v>
      </c>
      <c r="C25" s="12"/>
      <c r="D25" s="12"/>
      <c r="E25" s="12"/>
      <c r="F25" s="17"/>
      <c r="G25" s="21">
        <f t="shared" si="0"/>
        <v>0</v>
      </c>
      <c r="H25" s="21">
        <f t="shared" si="1"/>
        <v>0</v>
      </c>
    </row>
    <row r="26" spans="1:8" ht="45">
      <c r="A26" s="23" t="s">
        <v>47</v>
      </c>
      <c r="B26" s="30" t="s">
        <v>48</v>
      </c>
      <c r="C26" s="15"/>
      <c r="D26" s="16"/>
      <c r="E26" s="16"/>
      <c r="F26" s="17"/>
      <c r="G26" s="21"/>
      <c r="H26" s="21"/>
    </row>
    <row r="27" spans="1:8" ht="15">
      <c r="A27" s="23" t="s">
        <v>49</v>
      </c>
      <c r="B27" s="6" t="s">
        <v>25</v>
      </c>
      <c r="C27" s="14" t="s">
        <v>26</v>
      </c>
      <c r="D27" s="19">
        <f>[1]калькуляция!L30</f>
        <v>5.59</v>
      </c>
      <c r="E27" s="20">
        <f>[1]калькуляция!M30</f>
        <v>6.71</v>
      </c>
      <c r="F27" s="17"/>
      <c r="G27" s="21">
        <f t="shared" si="0"/>
        <v>5.59</v>
      </c>
      <c r="H27" s="21">
        <f t="shared" si="1"/>
        <v>6.71</v>
      </c>
    </row>
    <row r="28" spans="1:8" ht="30">
      <c r="A28" s="23" t="s">
        <v>50</v>
      </c>
      <c r="B28" s="6" t="s">
        <v>28</v>
      </c>
      <c r="C28" s="6" t="s">
        <v>29</v>
      </c>
      <c r="D28" s="19">
        <f>[1]калькуляция!L31</f>
        <v>5.32</v>
      </c>
      <c r="E28" s="20">
        <f>[1]калькуляция!M31</f>
        <v>6.38</v>
      </c>
      <c r="F28" s="17">
        <v>5</v>
      </c>
      <c r="G28" s="21">
        <f t="shared" si="0"/>
        <v>5.05</v>
      </c>
      <c r="H28" s="21">
        <f t="shared" si="1"/>
        <v>6.06</v>
      </c>
    </row>
    <row r="29" spans="1:8" ht="30">
      <c r="A29" s="23" t="s">
        <v>51</v>
      </c>
      <c r="B29" s="6" t="s">
        <v>31</v>
      </c>
      <c r="C29" s="28" t="s">
        <v>29</v>
      </c>
      <c r="D29" s="19">
        <f>[1]калькуляция!L32</f>
        <v>3.08</v>
      </c>
      <c r="E29" s="20">
        <f>[1]калькуляция!M32</f>
        <v>3.7</v>
      </c>
      <c r="F29" s="17">
        <v>5</v>
      </c>
      <c r="G29" s="21">
        <f t="shared" si="0"/>
        <v>2.93</v>
      </c>
      <c r="H29" s="21">
        <f t="shared" si="1"/>
        <v>3.52</v>
      </c>
    </row>
    <row r="30" spans="1:8" ht="30">
      <c r="A30" s="23" t="s">
        <v>52</v>
      </c>
      <c r="B30" s="31" t="s">
        <v>53</v>
      </c>
      <c r="C30" s="15"/>
      <c r="D30" s="16"/>
      <c r="E30" s="16"/>
      <c r="F30" s="17"/>
      <c r="G30" s="21"/>
      <c r="H30" s="21"/>
    </row>
    <row r="31" spans="1:8" ht="15">
      <c r="A31" s="23" t="s">
        <v>54</v>
      </c>
      <c r="B31" s="6" t="s">
        <v>25</v>
      </c>
      <c r="C31" s="18" t="s">
        <v>26</v>
      </c>
      <c r="D31" s="19">
        <f>[1]калькуляция!L34</f>
        <v>4.0599999999999996</v>
      </c>
      <c r="E31" s="20">
        <f>[1]калькуляция!M34</f>
        <v>4.87</v>
      </c>
      <c r="F31" s="17"/>
      <c r="G31" s="21">
        <f t="shared" si="0"/>
        <v>4.0599999999999996</v>
      </c>
      <c r="H31" s="21">
        <f t="shared" si="1"/>
        <v>4.87</v>
      </c>
    </row>
    <row r="32" spans="1:8" ht="24.75">
      <c r="A32" s="23" t="s">
        <v>55</v>
      </c>
      <c r="B32" s="6" t="s">
        <v>28</v>
      </c>
      <c r="C32" s="22" t="s">
        <v>29</v>
      </c>
      <c r="D32" s="19">
        <f>[1]калькуляция!L35</f>
        <v>3.63</v>
      </c>
      <c r="E32" s="20">
        <f>[1]калькуляция!M35</f>
        <v>4.3600000000000003</v>
      </c>
      <c r="F32" s="17">
        <v>5</v>
      </c>
      <c r="G32" s="21">
        <f t="shared" si="0"/>
        <v>3.45</v>
      </c>
      <c r="H32" s="21">
        <f t="shared" si="1"/>
        <v>4.1399999999999997</v>
      </c>
    </row>
    <row r="33" spans="1:8" ht="24.75">
      <c r="A33" s="23" t="s">
        <v>56</v>
      </c>
      <c r="B33" s="6" t="s">
        <v>31</v>
      </c>
      <c r="C33" s="24" t="s">
        <v>29</v>
      </c>
      <c r="D33" s="19">
        <f>[1]калькуляция!L36</f>
        <v>2.38</v>
      </c>
      <c r="E33" s="20">
        <f>[1]калькуляция!M36</f>
        <v>2.86</v>
      </c>
      <c r="F33" s="17">
        <v>5</v>
      </c>
      <c r="G33" s="21">
        <f t="shared" si="0"/>
        <v>2.2599999999999998</v>
      </c>
      <c r="H33" s="21">
        <f>ROUND(E33-(E33*F33)/100,2)-0.01</f>
        <v>2.7100000000000004</v>
      </c>
    </row>
    <row r="34" spans="1:8" ht="48.75" customHeight="1">
      <c r="A34" s="23" t="s">
        <v>57</v>
      </c>
      <c r="B34" s="31" t="s">
        <v>58</v>
      </c>
      <c r="C34" s="15"/>
      <c r="D34" s="16"/>
      <c r="E34" s="16"/>
      <c r="F34" s="17"/>
      <c r="G34" s="21"/>
      <c r="H34" s="21"/>
    </row>
    <row r="35" spans="1:8" ht="15">
      <c r="A35" s="23" t="s">
        <v>59</v>
      </c>
      <c r="B35" s="6" t="s">
        <v>25</v>
      </c>
      <c r="C35" s="18" t="s">
        <v>26</v>
      </c>
      <c r="D35" s="19">
        <f>[1]калькуляция!L38</f>
        <v>24.05</v>
      </c>
      <c r="E35" s="20">
        <f>[1]калькуляция!M38</f>
        <v>28.86</v>
      </c>
      <c r="F35" s="17">
        <v>5</v>
      </c>
      <c r="G35" s="21">
        <f t="shared" si="0"/>
        <v>22.85</v>
      </c>
      <c r="H35" s="21">
        <f t="shared" si="1"/>
        <v>27.42</v>
      </c>
    </row>
    <row r="36" spans="1:8" ht="24.75">
      <c r="A36" s="23" t="s">
        <v>60</v>
      </c>
      <c r="B36" s="6" t="s">
        <v>28</v>
      </c>
      <c r="C36" s="22" t="s">
        <v>29</v>
      </c>
      <c r="D36" s="26">
        <f>[1]калькуляция!L39</f>
        <v>8.24</v>
      </c>
      <c r="E36" s="27">
        <f>[1]калькуляция!M39</f>
        <v>9.89</v>
      </c>
      <c r="F36" s="17">
        <v>5</v>
      </c>
      <c r="G36" s="21">
        <f t="shared" si="0"/>
        <v>7.83</v>
      </c>
      <c r="H36" s="21">
        <f t="shared" si="1"/>
        <v>9.4</v>
      </c>
    </row>
    <row r="37" spans="1:8" ht="24.75">
      <c r="A37" s="23" t="s">
        <v>61</v>
      </c>
      <c r="B37" s="6" t="s">
        <v>31</v>
      </c>
      <c r="C37" s="24" t="s">
        <v>29</v>
      </c>
      <c r="D37" s="32">
        <f>[1]калькуляция!L40</f>
        <v>4.6100000000000003</v>
      </c>
      <c r="E37" s="33">
        <f>[1]калькуляция!M40</f>
        <v>5.53</v>
      </c>
      <c r="F37" s="17">
        <v>5</v>
      </c>
      <c r="G37" s="21">
        <f t="shared" si="0"/>
        <v>4.38</v>
      </c>
      <c r="H37" s="21">
        <f>ROUND(E37-(E37*F37)/100,2)+0.01</f>
        <v>5.26</v>
      </c>
    </row>
    <row r="38" spans="1:8" ht="29.25" customHeight="1">
      <c r="A38" s="23" t="s">
        <v>62</v>
      </c>
      <c r="B38" s="31" t="s">
        <v>63</v>
      </c>
      <c r="C38" s="15"/>
      <c r="D38" s="25"/>
      <c r="E38" s="25"/>
      <c r="F38" s="17"/>
      <c r="G38" s="21">
        <f t="shared" si="0"/>
        <v>0</v>
      </c>
      <c r="H38" s="21">
        <f t="shared" si="1"/>
        <v>0</v>
      </c>
    </row>
    <row r="39" spans="1:8" ht="15">
      <c r="A39" s="23" t="s">
        <v>64</v>
      </c>
      <c r="B39" s="6" t="s">
        <v>25</v>
      </c>
      <c r="C39" s="18" t="s">
        <v>26</v>
      </c>
      <c r="D39" s="19">
        <f>[1]калькуляция!L42</f>
        <v>3.77</v>
      </c>
      <c r="E39" s="20">
        <f>[1]калькуляция!M42</f>
        <v>4.5199999999999996</v>
      </c>
      <c r="F39" s="17">
        <v>5</v>
      </c>
      <c r="G39" s="21">
        <f t="shared" si="0"/>
        <v>3.58</v>
      </c>
      <c r="H39" s="21">
        <f>ROUND(E39-(E39*F39)/100,2)+0.01</f>
        <v>4.3</v>
      </c>
    </row>
    <row r="40" spans="1:8" ht="24.75">
      <c r="A40" s="23" t="s">
        <v>65</v>
      </c>
      <c r="B40" s="6" t="s">
        <v>28</v>
      </c>
      <c r="C40" s="22" t="s">
        <v>29</v>
      </c>
      <c r="D40" s="26">
        <f>[1]калькуляция!L43</f>
        <v>3.35</v>
      </c>
      <c r="E40" s="27">
        <f>[1]калькуляция!M43</f>
        <v>4.0199999999999996</v>
      </c>
      <c r="F40" s="17">
        <v>5</v>
      </c>
      <c r="G40" s="21">
        <f t="shared" si="0"/>
        <v>3.18</v>
      </c>
      <c r="H40" s="21">
        <f t="shared" si="1"/>
        <v>3.82</v>
      </c>
    </row>
    <row r="41" spans="1:8" ht="24.75">
      <c r="A41" s="23" t="s">
        <v>66</v>
      </c>
      <c r="B41" s="6" t="s">
        <v>31</v>
      </c>
      <c r="C41" s="22" t="s">
        <v>29</v>
      </c>
      <c r="D41" s="26">
        <f>[1]калькуляция!L44</f>
        <v>2.65</v>
      </c>
      <c r="E41" s="27">
        <f>[1]калькуляция!M44</f>
        <v>3.18</v>
      </c>
      <c r="F41" s="17">
        <v>5</v>
      </c>
      <c r="G41" s="21">
        <f t="shared" si="0"/>
        <v>2.52</v>
      </c>
      <c r="H41" s="21">
        <f t="shared" si="1"/>
        <v>3.02</v>
      </c>
    </row>
    <row r="42" spans="1:8" ht="24.75">
      <c r="A42" s="23" t="s">
        <v>67</v>
      </c>
      <c r="B42" s="6" t="s">
        <v>68</v>
      </c>
      <c r="C42" s="22" t="s">
        <v>39</v>
      </c>
      <c r="D42" s="26">
        <f>[1]калькуляция!L45</f>
        <v>10.35</v>
      </c>
      <c r="E42" s="27">
        <f>[1]калькуляция!M45</f>
        <v>12.42</v>
      </c>
      <c r="F42" s="17">
        <v>5</v>
      </c>
      <c r="G42" s="21">
        <f t="shared" si="0"/>
        <v>9.83</v>
      </c>
      <c r="H42" s="21">
        <f t="shared" si="1"/>
        <v>11.8</v>
      </c>
    </row>
    <row r="43" spans="1:8" ht="30">
      <c r="A43" s="23" t="s">
        <v>69</v>
      </c>
      <c r="B43" s="6" t="s">
        <v>70</v>
      </c>
      <c r="C43" s="22" t="s">
        <v>29</v>
      </c>
      <c r="D43" s="26">
        <f>[1]калькуляция!L46</f>
        <v>12.45</v>
      </c>
      <c r="E43" s="27">
        <f>[1]калькуляция!M46</f>
        <v>14.94</v>
      </c>
      <c r="F43" s="17">
        <v>5</v>
      </c>
      <c r="G43" s="21">
        <f t="shared" si="0"/>
        <v>11.83</v>
      </c>
      <c r="H43" s="21">
        <f>ROUND(E43-(E43*F43)/100,2)+0.01</f>
        <v>14.2</v>
      </c>
    </row>
    <row r="44" spans="1:8" ht="30">
      <c r="A44" s="23" t="s">
        <v>71</v>
      </c>
      <c r="B44" s="6" t="s">
        <v>72</v>
      </c>
      <c r="C44" s="22" t="s">
        <v>26</v>
      </c>
      <c r="D44" s="26">
        <f>[1]калькуляция!L47</f>
        <v>0.27</v>
      </c>
      <c r="E44" s="27">
        <f>[1]калькуляция!M47</f>
        <v>0.32</v>
      </c>
      <c r="F44" s="17"/>
      <c r="G44" s="21">
        <f t="shared" si="0"/>
        <v>0.27</v>
      </c>
      <c r="H44" s="21">
        <f t="shared" si="1"/>
        <v>0.32</v>
      </c>
    </row>
    <row r="45" spans="1:8" ht="30">
      <c r="A45" s="23" t="s">
        <v>73</v>
      </c>
      <c r="B45" s="6" t="s">
        <v>74</v>
      </c>
      <c r="C45" s="22" t="s">
        <v>75</v>
      </c>
      <c r="D45" s="26">
        <f>[1]калькуляция!L48</f>
        <v>1.53</v>
      </c>
      <c r="E45" s="27">
        <f>[1]калькуляция!M48</f>
        <v>1.84</v>
      </c>
      <c r="F45" s="17">
        <v>5</v>
      </c>
      <c r="G45" s="21">
        <f t="shared" si="0"/>
        <v>1.45</v>
      </c>
      <c r="H45" s="21">
        <f>ROUND(E45-(E45*F45)/100,2)-0.01</f>
        <v>1.74</v>
      </c>
    </row>
    <row r="46" spans="1:8" ht="30">
      <c r="A46" s="23" t="s">
        <v>76</v>
      </c>
      <c r="B46" s="6" t="s">
        <v>77</v>
      </c>
      <c r="C46" s="22" t="s">
        <v>75</v>
      </c>
      <c r="D46" s="26">
        <f>[1]калькуляция!L49</f>
        <v>52.01</v>
      </c>
      <c r="E46" s="27">
        <f>[1]калькуляция!M49</f>
        <v>62.41</v>
      </c>
      <c r="F46" s="17">
        <v>5</v>
      </c>
      <c r="G46" s="21">
        <f t="shared" si="0"/>
        <v>49.41</v>
      </c>
      <c r="H46" s="21">
        <f t="shared" si="1"/>
        <v>59.29</v>
      </c>
    </row>
    <row r="47" spans="1:8" ht="30">
      <c r="A47" s="34" t="s">
        <v>78</v>
      </c>
      <c r="B47" s="6" t="s">
        <v>79</v>
      </c>
      <c r="C47" s="22" t="s">
        <v>75</v>
      </c>
      <c r="D47" s="26">
        <f>[1]калькуляция!L50</f>
        <v>52.01</v>
      </c>
      <c r="E47" s="27">
        <f>[1]калькуляция!M50</f>
        <v>62.41</v>
      </c>
      <c r="F47" s="17">
        <v>5</v>
      </c>
      <c r="G47" s="21">
        <f t="shared" si="0"/>
        <v>49.41</v>
      </c>
      <c r="H47" s="21">
        <f t="shared" si="1"/>
        <v>59.29</v>
      </c>
    </row>
    <row r="48" spans="1:8" ht="30">
      <c r="A48" s="23" t="s">
        <v>80</v>
      </c>
      <c r="B48" s="6" t="s">
        <v>81</v>
      </c>
      <c r="C48" s="24" t="s">
        <v>26</v>
      </c>
      <c r="D48" s="32">
        <f>[1]калькуляция!L51</f>
        <v>15.52</v>
      </c>
      <c r="E48" s="33">
        <f>[1]калькуляция!M51</f>
        <v>18.62</v>
      </c>
      <c r="F48" s="17">
        <v>5</v>
      </c>
      <c r="G48" s="21">
        <f t="shared" si="0"/>
        <v>14.74</v>
      </c>
      <c r="H48" s="21">
        <f t="shared" si="1"/>
        <v>17.690000000000001</v>
      </c>
    </row>
    <row r="49" spans="1:8" ht="30">
      <c r="A49" s="23" t="s">
        <v>82</v>
      </c>
      <c r="B49" s="31" t="s">
        <v>83</v>
      </c>
      <c r="C49" s="15"/>
      <c r="D49" s="25"/>
      <c r="E49" s="25"/>
      <c r="F49" s="17"/>
      <c r="G49" s="21"/>
      <c r="H49" s="21"/>
    </row>
    <row r="50" spans="1:8" ht="30">
      <c r="A50" s="23" t="s">
        <v>84</v>
      </c>
      <c r="B50" s="6" t="s">
        <v>85</v>
      </c>
      <c r="C50" s="18" t="s">
        <v>86</v>
      </c>
      <c r="D50" s="19">
        <f>[1]калькуляция!L53</f>
        <v>21.81</v>
      </c>
      <c r="E50" s="20">
        <f>[1]калькуляция!M53</f>
        <v>26.17</v>
      </c>
      <c r="F50" s="17">
        <v>10</v>
      </c>
      <c r="G50" s="21">
        <f t="shared" si="0"/>
        <v>19.63</v>
      </c>
      <c r="H50" s="21">
        <f>ROUND(E50-(E50*F50)/100,2)+0.01</f>
        <v>23.560000000000002</v>
      </c>
    </row>
    <row r="51" spans="1:8" ht="30">
      <c r="A51" s="23" t="s">
        <v>87</v>
      </c>
      <c r="B51" s="28" t="s">
        <v>88</v>
      </c>
      <c r="C51" s="24" t="s">
        <v>86</v>
      </c>
      <c r="D51" s="32">
        <f>[1]калькуляция!L54</f>
        <v>8.4</v>
      </c>
      <c r="E51" s="33">
        <f>[1]калькуляция!M54</f>
        <v>10.08</v>
      </c>
      <c r="F51" s="17">
        <v>10</v>
      </c>
      <c r="G51" s="21">
        <f t="shared" si="0"/>
        <v>7.56</v>
      </c>
      <c r="H51" s="21">
        <f t="shared" si="1"/>
        <v>9.07</v>
      </c>
    </row>
    <row r="52" spans="1:8" ht="15">
      <c r="A52" s="35" t="s">
        <v>89</v>
      </c>
      <c r="B52" s="11" t="s">
        <v>90</v>
      </c>
      <c r="C52" s="12"/>
      <c r="D52" s="12"/>
      <c r="E52" s="12"/>
      <c r="F52" s="17"/>
      <c r="G52" s="21"/>
      <c r="H52" s="21"/>
    </row>
    <row r="53" spans="1:8" ht="30">
      <c r="A53" s="23" t="s">
        <v>91</v>
      </c>
      <c r="B53" s="30" t="s">
        <v>92</v>
      </c>
      <c r="C53" s="15"/>
      <c r="D53" s="16"/>
      <c r="E53" s="16"/>
      <c r="F53" s="17"/>
      <c r="G53" s="21"/>
      <c r="H53" s="21"/>
    </row>
    <row r="54" spans="1:8" ht="15">
      <c r="A54" s="23" t="s">
        <v>93</v>
      </c>
      <c r="B54" s="6" t="s">
        <v>94</v>
      </c>
      <c r="C54" s="18" t="s">
        <v>26</v>
      </c>
      <c r="D54" s="19">
        <f>[1]калькуляция!L57</f>
        <v>5.89</v>
      </c>
      <c r="E54" s="20">
        <f>[1]калькуляция!M57</f>
        <v>7.07</v>
      </c>
      <c r="F54" s="17">
        <v>5</v>
      </c>
      <c r="G54" s="21">
        <f t="shared" si="0"/>
        <v>5.6</v>
      </c>
      <c r="H54" s="21">
        <f t="shared" si="1"/>
        <v>6.72</v>
      </c>
    </row>
    <row r="55" spans="1:8" ht="15">
      <c r="A55" s="23" t="s">
        <v>95</v>
      </c>
      <c r="B55" s="6" t="s">
        <v>96</v>
      </c>
      <c r="C55" s="22" t="s">
        <v>26</v>
      </c>
      <c r="D55" s="26">
        <f>[1]калькуляция!L58</f>
        <v>9.7899999999999991</v>
      </c>
      <c r="E55" s="27">
        <f>[1]калькуляция!M58</f>
        <v>11.75</v>
      </c>
      <c r="F55" s="17">
        <v>5</v>
      </c>
      <c r="G55" s="21">
        <f t="shared" si="0"/>
        <v>9.3000000000000007</v>
      </c>
      <c r="H55" s="21">
        <f t="shared" si="1"/>
        <v>11.16</v>
      </c>
    </row>
    <row r="56" spans="1:8" ht="30">
      <c r="A56" s="23" t="s">
        <v>97</v>
      </c>
      <c r="B56" s="6" t="s">
        <v>98</v>
      </c>
      <c r="C56" s="22" t="s">
        <v>26</v>
      </c>
      <c r="D56" s="26">
        <f>[1]калькуляция!L59</f>
        <v>11.75</v>
      </c>
      <c r="E56" s="27">
        <f>[1]калькуляция!M59</f>
        <v>14.1</v>
      </c>
      <c r="F56" s="17">
        <v>5</v>
      </c>
      <c r="G56" s="21">
        <f t="shared" si="0"/>
        <v>11.16</v>
      </c>
      <c r="H56" s="21">
        <f>ROUND(E56-(E56*F56)/100,2)-0.01</f>
        <v>13.39</v>
      </c>
    </row>
    <row r="57" spans="1:8" ht="30">
      <c r="A57" s="23" t="s">
        <v>99</v>
      </c>
      <c r="B57" s="6" t="s">
        <v>100</v>
      </c>
      <c r="C57" s="22" t="s">
        <v>26</v>
      </c>
      <c r="D57" s="26">
        <f>[1]калькуляция!L60</f>
        <v>14.69</v>
      </c>
      <c r="E57" s="27">
        <f>[1]калькуляция!M60</f>
        <v>17.63</v>
      </c>
      <c r="F57" s="17">
        <v>5</v>
      </c>
      <c r="G57" s="21">
        <f t="shared" si="0"/>
        <v>13.96</v>
      </c>
      <c r="H57" s="21">
        <f t="shared" si="1"/>
        <v>16.75</v>
      </c>
    </row>
    <row r="58" spans="1:8" ht="15">
      <c r="A58" s="23" t="s">
        <v>101</v>
      </c>
      <c r="B58" s="6" t="s">
        <v>102</v>
      </c>
      <c r="C58" s="22" t="s">
        <v>26</v>
      </c>
      <c r="D58" s="26">
        <f>[1]калькуляция!L61</f>
        <v>11.75</v>
      </c>
      <c r="E58" s="27">
        <f>[1]калькуляция!M61</f>
        <v>14.1</v>
      </c>
      <c r="F58" s="17">
        <v>5</v>
      </c>
      <c r="G58" s="21">
        <f t="shared" si="0"/>
        <v>11.16</v>
      </c>
      <c r="H58" s="21">
        <f t="shared" si="1"/>
        <v>13.4</v>
      </c>
    </row>
    <row r="59" spans="1:8" ht="15">
      <c r="A59" s="23" t="s">
        <v>103</v>
      </c>
      <c r="B59" s="6" t="s">
        <v>104</v>
      </c>
      <c r="C59" s="24" t="s">
        <v>26</v>
      </c>
      <c r="D59" s="32">
        <f>[1]калькуляция!L62</f>
        <v>19.559999999999999</v>
      </c>
      <c r="E59" s="33">
        <f>[1]калькуляция!M62</f>
        <v>23.47</v>
      </c>
      <c r="F59" s="17">
        <v>5</v>
      </c>
      <c r="G59" s="21">
        <f t="shared" si="0"/>
        <v>18.579999999999998</v>
      </c>
      <c r="H59" s="21">
        <f t="shared" si="1"/>
        <v>22.3</v>
      </c>
    </row>
    <row r="60" spans="1:8" ht="42.75" customHeight="1">
      <c r="A60" s="23" t="s">
        <v>105</v>
      </c>
      <c r="B60" s="31" t="s">
        <v>106</v>
      </c>
      <c r="C60" s="15"/>
      <c r="D60" s="25"/>
      <c r="E60" s="25"/>
      <c r="F60" s="17"/>
      <c r="G60" s="21"/>
      <c r="H60" s="21"/>
    </row>
    <row r="61" spans="1:8" ht="15">
      <c r="A61" s="23" t="s">
        <v>107</v>
      </c>
      <c r="B61" s="6" t="s">
        <v>25</v>
      </c>
      <c r="C61" s="18" t="s">
        <v>26</v>
      </c>
      <c r="D61" s="19">
        <f>[1]калькуляция!L64</f>
        <v>14.69</v>
      </c>
      <c r="E61" s="20">
        <f>[1]калькуляция!M64</f>
        <v>17.63</v>
      </c>
      <c r="F61" s="17">
        <v>10</v>
      </c>
      <c r="G61" s="21">
        <f t="shared" si="0"/>
        <v>13.22</v>
      </c>
      <c r="H61" s="21">
        <f>ROUND(E61-(E61*F61)/100,2)-0.01</f>
        <v>15.86</v>
      </c>
    </row>
    <row r="62" spans="1:8" ht="24.75">
      <c r="A62" s="23" t="s">
        <v>108</v>
      </c>
      <c r="B62" s="6" t="s">
        <v>109</v>
      </c>
      <c r="C62" s="22" t="s">
        <v>29</v>
      </c>
      <c r="D62" s="26">
        <f>[1]калькуляция!L65</f>
        <v>19.559999999999999</v>
      </c>
      <c r="E62" s="27">
        <f>[1]калькуляция!M65</f>
        <v>23.47</v>
      </c>
      <c r="F62" s="17">
        <v>10</v>
      </c>
      <c r="G62" s="21">
        <f t="shared" si="0"/>
        <v>17.600000000000001</v>
      </c>
      <c r="H62" s="21">
        <f t="shared" si="1"/>
        <v>21.12</v>
      </c>
    </row>
    <row r="63" spans="1:8" ht="24.75">
      <c r="A63" s="23" t="s">
        <v>110</v>
      </c>
      <c r="B63" s="6" t="s">
        <v>111</v>
      </c>
      <c r="C63" s="22" t="s">
        <v>29</v>
      </c>
      <c r="D63" s="26">
        <f>[1]калькуляция!L66</f>
        <v>8.4</v>
      </c>
      <c r="E63" s="27">
        <f>[1]калькуляция!M66</f>
        <v>10.08</v>
      </c>
      <c r="F63" s="17">
        <v>10</v>
      </c>
      <c r="G63" s="21">
        <f t="shared" si="0"/>
        <v>7.56</v>
      </c>
      <c r="H63" s="21">
        <f t="shared" si="1"/>
        <v>9.07</v>
      </c>
    </row>
    <row r="64" spans="1:8" ht="24.75">
      <c r="A64" s="23" t="s">
        <v>112</v>
      </c>
      <c r="B64" s="6" t="s">
        <v>113</v>
      </c>
      <c r="C64" s="22" t="s">
        <v>114</v>
      </c>
      <c r="D64" s="26">
        <f>[1]калькуляция!L67</f>
        <v>7.83</v>
      </c>
      <c r="E64" s="27">
        <f>[1]калькуляция!M67</f>
        <v>9.4</v>
      </c>
      <c r="F64" s="17">
        <v>10</v>
      </c>
      <c r="G64" s="21">
        <f t="shared" si="0"/>
        <v>7.05</v>
      </c>
      <c r="H64" s="21">
        <f t="shared" si="1"/>
        <v>8.4600000000000009</v>
      </c>
    </row>
    <row r="65" spans="1:10" ht="30">
      <c r="A65" s="23" t="s">
        <v>115</v>
      </c>
      <c r="B65" s="6" t="s">
        <v>116</v>
      </c>
      <c r="C65" s="24" t="s">
        <v>117</v>
      </c>
      <c r="D65" s="32">
        <f>[1]калькуляция!L68</f>
        <v>22.65</v>
      </c>
      <c r="E65" s="33">
        <f>[1]калькуляция!M68</f>
        <v>27.18</v>
      </c>
      <c r="F65" s="17">
        <v>10</v>
      </c>
      <c r="G65" s="21">
        <f t="shared" si="0"/>
        <v>20.39</v>
      </c>
      <c r="H65" s="21">
        <f>ROUND(E65-(E65*F65)/100,2)+0.01</f>
        <v>24.470000000000002</v>
      </c>
    </row>
    <row r="66" spans="1:10" ht="47.25" customHeight="1">
      <c r="A66" s="23" t="s">
        <v>118</v>
      </c>
      <c r="B66" s="31" t="s">
        <v>119</v>
      </c>
      <c r="C66" s="31"/>
      <c r="D66" s="36"/>
      <c r="E66" s="36"/>
      <c r="F66" s="17"/>
      <c r="G66" s="21"/>
      <c r="H66" s="21"/>
    </row>
    <row r="67" spans="1:10" ht="30">
      <c r="A67" s="23" t="s">
        <v>120</v>
      </c>
      <c r="B67" s="6" t="s">
        <v>121</v>
      </c>
      <c r="C67" s="18" t="s">
        <v>122</v>
      </c>
      <c r="D67" s="19">
        <f>[1]калькуляция!L70</f>
        <v>17.75</v>
      </c>
      <c r="E67" s="20">
        <f>[1]калькуляция!M70</f>
        <v>21.3</v>
      </c>
      <c r="F67" s="17">
        <v>10</v>
      </c>
      <c r="G67" s="21">
        <f t="shared" si="0"/>
        <v>15.98</v>
      </c>
      <c r="H67" s="21">
        <f>ROUND(E67-(E67*F67)/100,2)+0.01</f>
        <v>19.180000000000003</v>
      </c>
    </row>
    <row r="68" spans="1:10" ht="30">
      <c r="A68" s="23" t="s">
        <v>123</v>
      </c>
      <c r="B68" s="6" t="s">
        <v>124</v>
      </c>
      <c r="C68" s="24" t="s">
        <v>125</v>
      </c>
      <c r="D68" s="32">
        <f>[1]калькуляция!L71</f>
        <v>24.49</v>
      </c>
      <c r="E68" s="33">
        <f>[1]калькуляция!M71</f>
        <v>29.39</v>
      </c>
      <c r="F68" s="17">
        <v>10</v>
      </c>
      <c r="G68" s="21">
        <f t="shared" si="0"/>
        <v>22.04</v>
      </c>
      <c r="H68" s="21">
        <f t="shared" si="1"/>
        <v>26.45</v>
      </c>
    </row>
    <row r="69" spans="1:10" ht="45" customHeight="1">
      <c r="A69" s="23" t="s">
        <v>126</v>
      </c>
      <c r="B69" s="31" t="s">
        <v>127</v>
      </c>
      <c r="C69" s="31"/>
      <c r="D69" s="36"/>
      <c r="E69" s="36"/>
      <c r="F69" s="17"/>
      <c r="G69" s="21"/>
      <c r="H69" s="21"/>
    </row>
    <row r="70" spans="1:10" ht="30">
      <c r="A70" s="23" t="s">
        <v>128</v>
      </c>
      <c r="B70" s="6" t="s">
        <v>129</v>
      </c>
      <c r="C70" s="14" t="s">
        <v>122</v>
      </c>
      <c r="D70" s="19">
        <f>[1]калькуляция!L73</f>
        <v>41.95</v>
      </c>
      <c r="E70" s="20">
        <f>[1]калькуляция!M73</f>
        <v>50.34</v>
      </c>
      <c r="F70" s="17">
        <v>10</v>
      </c>
      <c r="G70" s="21">
        <f t="shared" si="0"/>
        <v>37.76</v>
      </c>
      <c r="H70" s="21">
        <f t="shared" si="1"/>
        <v>45.31</v>
      </c>
    </row>
    <row r="71" spans="1:10" ht="30">
      <c r="A71" s="23" t="s">
        <v>130</v>
      </c>
      <c r="B71" s="6" t="s">
        <v>124</v>
      </c>
      <c r="C71" s="28" t="s">
        <v>125</v>
      </c>
      <c r="D71" s="32">
        <f>[1]калькуляция!L74</f>
        <v>48.94</v>
      </c>
      <c r="E71" s="33">
        <f>[1]калькуляция!M74</f>
        <v>58.73</v>
      </c>
      <c r="F71" s="17">
        <v>10</v>
      </c>
      <c r="G71" s="21">
        <f t="shared" si="0"/>
        <v>44.05</v>
      </c>
      <c r="H71" s="21">
        <f t="shared" si="1"/>
        <v>52.86</v>
      </c>
    </row>
    <row r="72" spans="1:10" ht="70.5" customHeight="1">
      <c r="A72" s="23" t="s">
        <v>131</v>
      </c>
      <c r="B72" s="31" t="s">
        <v>132</v>
      </c>
      <c r="C72" s="31"/>
      <c r="D72" s="36"/>
      <c r="E72" s="36"/>
      <c r="F72" s="37"/>
      <c r="G72" s="21"/>
      <c r="H72" s="21"/>
    </row>
    <row r="73" spans="1:10" ht="30">
      <c r="A73" s="23" t="s">
        <v>133</v>
      </c>
      <c r="B73" s="6" t="s">
        <v>129</v>
      </c>
      <c r="C73" s="18" t="s">
        <v>122</v>
      </c>
      <c r="D73" s="19">
        <f>[1]калькуляция!L76</f>
        <v>13.99</v>
      </c>
      <c r="E73" s="20">
        <f>[1]калькуляция!M76</f>
        <v>16.79</v>
      </c>
      <c r="F73" s="17">
        <v>10</v>
      </c>
      <c r="G73" s="21">
        <f t="shared" si="0"/>
        <v>12.59</v>
      </c>
      <c r="H73" s="21">
        <f t="shared" si="1"/>
        <v>15.11</v>
      </c>
      <c r="J73" s="1" t="s">
        <v>134</v>
      </c>
    </row>
    <row r="74" spans="1:10" ht="30">
      <c r="A74" s="23" t="s">
        <v>135</v>
      </c>
      <c r="B74" s="6" t="s">
        <v>124</v>
      </c>
      <c r="C74" s="22" t="s">
        <v>125</v>
      </c>
      <c r="D74" s="26">
        <f>[1]калькуляция!L77</f>
        <v>20.98</v>
      </c>
      <c r="E74" s="27">
        <f>[1]калькуляция!M77</f>
        <v>25.18</v>
      </c>
      <c r="F74" s="17">
        <v>10</v>
      </c>
      <c r="G74" s="21">
        <f t="shared" si="0"/>
        <v>18.88</v>
      </c>
      <c r="H74" s="21">
        <f t="shared" si="1"/>
        <v>22.66</v>
      </c>
    </row>
    <row r="75" spans="1:10" ht="30">
      <c r="A75" s="23" t="s">
        <v>136</v>
      </c>
      <c r="B75" s="6" t="s">
        <v>137</v>
      </c>
      <c r="C75" s="22" t="s">
        <v>26</v>
      </c>
      <c r="D75" s="26">
        <f>[1]калькуляция!L78</f>
        <v>0.56000000000000005</v>
      </c>
      <c r="E75" s="27">
        <f>[1]калькуляция!M78</f>
        <v>0.67</v>
      </c>
      <c r="F75" s="17"/>
      <c r="G75" s="21">
        <f t="shared" si="0"/>
        <v>0.56000000000000005</v>
      </c>
      <c r="H75" s="21">
        <f t="shared" si="1"/>
        <v>0.67</v>
      </c>
    </row>
    <row r="76" spans="1:10" ht="15">
      <c r="A76" s="23" t="s">
        <v>138</v>
      </c>
      <c r="B76" s="6" t="s">
        <v>139</v>
      </c>
      <c r="C76" s="22" t="s">
        <v>26</v>
      </c>
      <c r="D76" s="26">
        <f>[1]калькуляция!L79</f>
        <v>11.75</v>
      </c>
      <c r="E76" s="27">
        <f>[1]калькуляция!M79</f>
        <v>14.1</v>
      </c>
      <c r="F76" s="17"/>
      <c r="G76" s="21">
        <f t="shared" si="0"/>
        <v>11.75</v>
      </c>
      <c r="H76" s="21">
        <f t="shared" si="1"/>
        <v>14.1</v>
      </c>
    </row>
    <row r="77" spans="1:10" ht="15">
      <c r="A77" s="38"/>
      <c r="B77" s="38"/>
      <c r="C77" s="38"/>
      <c r="D77" s="38"/>
      <c r="E77" s="2"/>
      <c r="F77" s="39"/>
    </row>
    <row r="78" spans="1:10" ht="12.75" customHeight="1">
      <c r="A78" s="38"/>
      <c r="B78" s="53" t="s">
        <v>140</v>
      </c>
      <c r="C78" s="53"/>
      <c r="D78" s="53"/>
      <c r="E78" s="53"/>
      <c r="F78" s="40"/>
      <c r="G78" s="40"/>
    </row>
    <row r="79" spans="1:10" ht="25.5" customHeight="1">
      <c r="A79" s="38"/>
      <c r="B79" s="53"/>
      <c r="C79" s="53"/>
      <c r="D79" s="53"/>
      <c r="E79" s="53"/>
      <c r="F79" s="40"/>
      <c r="G79" s="40"/>
    </row>
    <row r="80" spans="1:10" ht="15">
      <c r="A80" s="38"/>
      <c r="B80" s="38"/>
      <c r="C80" s="38"/>
      <c r="D80" s="38"/>
      <c r="E80" s="2"/>
    </row>
    <row r="81" spans="1:10" ht="30" customHeight="1">
      <c r="A81" s="38"/>
      <c r="B81" s="38" t="s">
        <v>7</v>
      </c>
      <c r="C81" s="38"/>
      <c r="D81" s="38" t="s">
        <v>8</v>
      </c>
      <c r="E81" s="41"/>
      <c r="F81" s="42"/>
      <c r="G81" s="54" t="s">
        <v>8</v>
      </c>
      <c r="H81" s="54"/>
      <c r="I81" s="43"/>
      <c r="J81" s="44"/>
    </row>
    <row r="82" spans="1:10" ht="15">
      <c r="A82" s="38"/>
      <c r="B82" s="38"/>
      <c r="C82" s="38"/>
      <c r="D82" s="38"/>
      <c r="E82" s="41"/>
      <c r="F82" s="42"/>
      <c r="G82" s="45"/>
      <c r="H82" s="46"/>
      <c r="I82" s="43"/>
      <c r="J82" s="44"/>
    </row>
    <row r="83" spans="1:10" ht="30">
      <c r="A83" s="38"/>
      <c r="B83" s="47" t="s">
        <v>9</v>
      </c>
      <c r="C83" s="38"/>
      <c r="D83" s="38" t="s">
        <v>10</v>
      </c>
      <c r="E83" s="2"/>
      <c r="G83" s="45" t="s">
        <v>10</v>
      </c>
      <c r="H83" s="48"/>
    </row>
    <row r="84" spans="1:10">
      <c r="A84" s="42"/>
      <c r="B84" s="42"/>
      <c r="C84" s="42"/>
      <c r="D84" s="42"/>
    </row>
    <row r="85" spans="1:10">
      <c r="A85" s="42"/>
      <c r="B85" s="42"/>
      <c r="C85" s="42"/>
      <c r="D85" s="42"/>
    </row>
    <row r="86" spans="1:10">
      <c r="A86" s="42"/>
      <c r="B86" s="42"/>
      <c r="C86" s="42"/>
      <c r="D86" s="42"/>
    </row>
    <row r="87" spans="1:10">
      <c r="A87" s="42"/>
      <c r="B87" s="42"/>
      <c r="C87" s="42"/>
      <c r="D87" s="42"/>
    </row>
    <row r="88" spans="1:10">
      <c r="A88" s="42"/>
      <c r="B88" s="42"/>
      <c r="C88" s="42"/>
      <c r="D88" s="42"/>
    </row>
    <row r="89" spans="1:10">
      <c r="A89" s="42"/>
      <c r="B89" s="42"/>
      <c r="C89" s="42"/>
      <c r="D89" s="42"/>
    </row>
    <row r="90" spans="1:10">
      <c r="A90" s="42"/>
      <c r="B90" s="42"/>
      <c r="C90" s="42"/>
      <c r="D90" s="42"/>
    </row>
    <row r="91" spans="1:10">
      <c r="A91" s="42"/>
      <c r="B91" s="42"/>
      <c r="C91" s="42"/>
      <c r="D91" s="42"/>
    </row>
    <row r="92" spans="1:10">
      <c r="A92" s="42"/>
      <c r="B92" s="42"/>
      <c r="C92" s="42"/>
      <c r="D92" s="42"/>
    </row>
    <row r="93" spans="1:10">
      <c r="A93" s="42"/>
      <c r="B93" s="42"/>
      <c r="C93" s="42"/>
      <c r="D93" s="42"/>
    </row>
    <row r="94" spans="1:10">
      <c r="A94" s="42"/>
      <c r="B94" s="42"/>
      <c r="C94" s="42"/>
      <c r="D94" s="42"/>
    </row>
    <row r="95" spans="1:10">
      <c r="A95" s="42"/>
      <c r="B95" s="42"/>
      <c r="C95" s="42"/>
      <c r="D95" s="42"/>
    </row>
    <row r="96" spans="1:10">
      <c r="A96" s="42"/>
      <c r="B96" s="42"/>
      <c r="C96" s="42"/>
      <c r="D96" s="42"/>
    </row>
    <row r="97" spans="1:4">
      <c r="A97" s="42"/>
      <c r="B97" s="42"/>
      <c r="C97" s="42"/>
      <c r="D97" s="42"/>
    </row>
    <row r="98" spans="1:4">
      <c r="A98" s="42"/>
      <c r="B98" s="42"/>
      <c r="C98" s="42"/>
      <c r="D98" s="42"/>
    </row>
    <row r="99" spans="1:4">
      <c r="A99" s="42"/>
      <c r="B99" s="42"/>
      <c r="C99" s="42"/>
      <c r="D99" s="42"/>
    </row>
    <row r="100" spans="1:4">
      <c r="A100" s="42"/>
      <c r="B100" s="42"/>
      <c r="C100" s="42"/>
      <c r="D100" s="42"/>
    </row>
    <row r="101" spans="1:4">
      <c r="A101" s="42"/>
      <c r="B101" s="42"/>
      <c r="C101" s="42"/>
      <c r="D101" s="42"/>
    </row>
    <row r="102" spans="1:4">
      <c r="A102" s="42"/>
      <c r="B102" s="42"/>
      <c r="C102" s="42"/>
      <c r="D102" s="42"/>
    </row>
    <row r="103" spans="1:4">
      <c r="A103" s="42"/>
      <c r="B103" s="42"/>
      <c r="C103" s="42"/>
      <c r="D103" s="42"/>
    </row>
    <row r="104" spans="1:4">
      <c r="A104" s="42"/>
      <c r="B104" s="42"/>
      <c r="C104" s="42"/>
      <c r="D104" s="42"/>
    </row>
    <row r="105" spans="1:4">
      <c r="A105" s="42"/>
      <c r="B105" s="42"/>
      <c r="C105" s="42"/>
      <c r="D105" s="42"/>
    </row>
    <row r="106" spans="1:4">
      <c r="A106" s="42"/>
      <c r="B106" s="42"/>
      <c r="C106" s="42"/>
      <c r="D106" s="42"/>
    </row>
    <row r="107" spans="1:4">
      <c r="A107" s="42"/>
      <c r="B107" s="42"/>
      <c r="C107" s="42"/>
      <c r="D107" s="42"/>
    </row>
    <row r="108" spans="1:4">
      <c r="A108" s="42"/>
      <c r="B108" s="42"/>
      <c r="C108" s="42"/>
      <c r="D108" s="42"/>
    </row>
    <row r="109" spans="1:4">
      <c r="A109" s="42"/>
      <c r="B109" s="42"/>
      <c r="C109" s="42"/>
      <c r="D109" s="42"/>
    </row>
    <row r="110" spans="1:4">
      <c r="A110" s="42"/>
      <c r="B110" s="42"/>
      <c r="C110" s="42"/>
      <c r="D110" s="42"/>
    </row>
    <row r="111" spans="1:4">
      <c r="A111" s="42"/>
      <c r="B111" s="42"/>
      <c r="C111" s="42"/>
      <c r="D111" s="42"/>
    </row>
    <row r="112" spans="1:4">
      <c r="A112" s="42"/>
      <c r="B112" s="42"/>
      <c r="C112" s="42"/>
      <c r="D112" s="42"/>
    </row>
    <row r="113" spans="1:4">
      <c r="A113" s="42"/>
      <c r="B113" s="42"/>
      <c r="C113" s="42"/>
      <c r="D113" s="42"/>
    </row>
    <row r="114" spans="1:4">
      <c r="A114" s="42"/>
      <c r="B114" s="42"/>
      <c r="C114" s="42"/>
      <c r="D114" s="42"/>
    </row>
    <row r="115" spans="1:4">
      <c r="A115" s="42"/>
      <c r="B115" s="42"/>
      <c r="C115" s="42"/>
      <c r="D115" s="42"/>
    </row>
    <row r="116" spans="1:4">
      <c r="A116" s="42"/>
      <c r="B116" s="42"/>
      <c r="C116" s="42"/>
      <c r="D116" s="42"/>
    </row>
    <row r="117" spans="1:4">
      <c r="A117" s="42"/>
      <c r="B117" s="42"/>
      <c r="C117" s="42"/>
      <c r="D117" s="42"/>
    </row>
    <row r="118" spans="1:4">
      <c r="A118" s="42"/>
      <c r="B118" s="42"/>
      <c r="C118" s="42"/>
      <c r="D118" s="42"/>
    </row>
    <row r="119" spans="1:4">
      <c r="A119" s="42"/>
      <c r="B119" s="42"/>
      <c r="C119" s="42"/>
      <c r="D119" s="42"/>
    </row>
    <row r="120" spans="1:4">
      <c r="A120" s="42"/>
      <c r="B120" s="42"/>
      <c r="C120" s="42"/>
      <c r="D120" s="42"/>
    </row>
    <row r="121" spans="1:4">
      <c r="A121" s="42"/>
      <c r="B121" s="42"/>
      <c r="C121" s="42"/>
      <c r="D121" s="42"/>
    </row>
    <row r="122" spans="1:4">
      <c r="A122" s="42"/>
      <c r="B122" s="42"/>
      <c r="C122" s="42"/>
      <c r="D122" s="42"/>
    </row>
    <row r="123" spans="1:4">
      <c r="A123" s="42"/>
      <c r="B123" s="42"/>
      <c r="C123" s="42"/>
      <c r="D123" s="42"/>
    </row>
    <row r="124" spans="1:4">
      <c r="A124" s="42"/>
      <c r="B124" s="42"/>
      <c r="C124" s="42"/>
      <c r="D124" s="42"/>
    </row>
    <row r="125" spans="1:4">
      <c r="A125" s="42"/>
      <c r="B125" s="42"/>
      <c r="C125" s="42"/>
      <c r="D125" s="42"/>
    </row>
    <row r="126" spans="1:4">
      <c r="A126" s="42"/>
      <c r="B126" s="42"/>
      <c r="C126" s="42"/>
      <c r="D126" s="42"/>
    </row>
    <row r="127" spans="1:4">
      <c r="A127" s="42"/>
      <c r="B127" s="42"/>
      <c r="C127" s="42"/>
      <c r="D127" s="42"/>
    </row>
    <row r="128" spans="1:4">
      <c r="A128" s="42"/>
      <c r="B128" s="42"/>
      <c r="C128" s="42"/>
      <c r="D128" s="42"/>
    </row>
    <row r="129" spans="1:4">
      <c r="A129" s="42"/>
      <c r="B129" s="42"/>
      <c r="C129" s="42"/>
      <c r="D129" s="42"/>
    </row>
    <row r="130" spans="1:4">
      <c r="A130" s="42"/>
      <c r="B130" s="42"/>
      <c r="C130" s="42"/>
      <c r="D130" s="42"/>
    </row>
    <row r="131" spans="1:4">
      <c r="A131" s="42"/>
      <c r="B131" s="42"/>
      <c r="C131" s="42"/>
      <c r="D131" s="42"/>
    </row>
    <row r="132" spans="1:4">
      <c r="A132" s="42"/>
      <c r="B132" s="42"/>
      <c r="C132" s="42"/>
      <c r="D132" s="42"/>
    </row>
    <row r="133" spans="1:4">
      <c r="A133" s="42"/>
      <c r="B133" s="42"/>
      <c r="C133" s="42"/>
      <c r="D133" s="42"/>
    </row>
    <row r="134" spans="1:4">
      <c r="A134" s="42"/>
      <c r="B134" s="42"/>
      <c r="C134" s="42"/>
      <c r="D134" s="42"/>
    </row>
    <row r="135" spans="1:4">
      <c r="A135" s="42"/>
      <c r="B135" s="42"/>
      <c r="C135" s="42"/>
      <c r="D135" s="42"/>
    </row>
    <row r="136" spans="1:4">
      <c r="A136" s="42"/>
      <c r="B136" s="42"/>
      <c r="C136" s="42"/>
      <c r="D136" s="42"/>
    </row>
    <row r="137" spans="1:4">
      <c r="A137" s="42"/>
      <c r="B137" s="42"/>
      <c r="C137" s="42"/>
      <c r="D137" s="42"/>
    </row>
    <row r="138" spans="1:4">
      <c r="A138" s="42"/>
      <c r="B138" s="42"/>
      <c r="C138" s="42"/>
      <c r="D138" s="42"/>
    </row>
    <row r="139" spans="1:4">
      <c r="A139" s="42"/>
      <c r="B139" s="42"/>
      <c r="C139" s="42"/>
      <c r="D139" s="42"/>
    </row>
    <row r="140" spans="1:4">
      <c r="A140" s="42"/>
      <c r="B140" s="42"/>
      <c r="C140" s="42"/>
      <c r="D140" s="42"/>
    </row>
    <row r="141" spans="1:4">
      <c r="A141" s="42"/>
      <c r="B141" s="42"/>
      <c r="C141" s="42"/>
      <c r="D141" s="42"/>
    </row>
    <row r="142" spans="1:4">
      <c r="A142" s="42"/>
      <c r="B142" s="42"/>
      <c r="C142" s="42"/>
      <c r="D142" s="42"/>
    </row>
    <row r="143" spans="1:4">
      <c r="A143" s="42"/>
      <c r="B143" s="42"/>
      <c r="C143" s="42"/>
      <c r="D143" s="42"/>
    </row>
    <row r="144" spans="1:4">
      <c r="A144" s="42"/>
      <c r="B144" s="42"/>
      <c r="C144" s="42"/>
      <c r="D144" s="42"/>
    </row>
    <row r="145" spans="1:4">
      <c r="A145" s="42"/>
      <c r="B145" s="42"/>
      <c r="C145" s="42"/>
      <c r="D145" s="42"/>
    </row>
    <row r="146" spans="1:4">
      <c r="A146" s="42"/>
      <c r="B146" s="42"/>
      <c r="C146" s="42"/>
      <c r="D146" s="42"/>
    </row>
    <row r="147" spans="1:4">
      <c r="A147" s="42"/>
      <c r="B147" s="42"/>
      <c r="C147" s="42"/>
      <c r="D147" s="42"/>
    </row>
    <row r="148" spans="1:4">
      <c r="A148" s="42"/>
      <c r="B148" s="42"/>
      <c r="C148" s="42"/>
      <c r="D148" s="42"/>
    </row>
    <row r="149" spans="1:4">
      <c r="A149" s="42"/>
      <c r="B149" s="42"/>
      <c r="C149" s="42"/>
      <c r="D149" s="42"/>
    </row>
    <row r="150" spans="1:4">
      <c r="A150" s="42"/>
      <c r="B150" s="42"/>
      <c r="C150" s="42"/>
      <c r="D150" s="42"/>
    </row>
    <row r="151" spans="1:4">
      <c r="A151" s="42"/>
      <c r="B151" s="42"/>
      <c r="C151" s="42"/>
      <c r="D151" s="42"/>
    </row>
    <row r="152" spans="1:4">
      <c r="A152" s="42"/>
      <c r="B152" s="42"/>
      <c r="C152" s="42"/>
      <c r="D152" s="42"/>
    </row>
    <row r="153" spans="1:4">
      <c r="A153" s="42"/>
      <c r="B153" s="42"/>
      <c r="C153" s="42"/>
      <c r="D153" s="42"/>
    </row>
    <row r="154" spans="1:4">
      <c r="A154" s="42"/>
      <c r="B154" s="42"/>
      <c r="C154" s="42"/>
      <c r="D154" s="42"/>
    </row>
    <row r="155" spans="1:4">
      <c r="A155" s="42"/>
      <c r="B155" s="42"/>
      <c r="C155" s="42"/>
      <c r="D155" s="42"/>
    </row>
    <row r="156" spans="1:4">
      <c r="A156" s="42"/>
      <c r="B156" s="42"/>
      <c r="C156" s="42"/>
      <c r="D156" s="42"/>
    </row>
    <row r="157" spans="1:4">
      <c r="A157" s="42"/>
      <c r="B157" s="42"/>
      <c r="C157" s="42"/>
      <c r="D157" s="42"/>
    </row>
    <row r="158" spans="1:4">
      <c r="A158" s="42"/>
      <c r="B158" s="42"/>
      <c r="C158" s="42"/>
      <c r="D158" s="42"/>
    </row>
    <row r="159" spans="1:4">
      <c r="A159" s="42"/>
      <c r="B159" s="42"/>
      <c r="C159" s="42"/>
      <c r="D159" s="42"/>
    </row>
    <row r="160" spans="1:4">
      <c r="A160" s="42"/>
      <c r="B160" s="42"/>
      <c r="C160" s="42"/>
      <c r="D160" s="42"/>
    </row>
    <row r="161" spans="1:4">
      <c r="A161" s="42"/>
      <c r="B161" s="42"/>
      <c r="C161" s="42"/>
      <c r="D161" s="42"/>
    </row>
    <row r="162" spans="1:4">
      <c r="A162" s="42"/>
      <c r="B162" s="42"/>
      <c r="C162" s="42"/>
      <c r="D162" s="42"/>
    </row>
    <row r="163" spans="1:4">
      <c r="A163" s="42"/>
      <c r="B163" s="42"/>
      <c r="C163" s="42"/>
      <c r="D163" s="42"/>
    </row>
    <row r="164" spans="1:4">
      <c r="A164" s="42"/>
      <c r="B164" s="42"/>
      <c r="C164" s="42"/>
      <c r="D164" s="42"/>
    </row>
    <row r="165" spans="1:4">
      <c r="A165" s="42"/>
      <c r="B165" s="42"/>
      <c r="C165" s="42"/>
      <c r="D165" s="42"/>
    </row>
    <row r="166" spans="1:4">
      <c r="A166" s="42"/>
      <c r="B166" s="42"/>
      <c r="C166" s="42"/>
      <c r="D166" s="42"/>
    </row>
    <row r="167" spans="1:4">
      <c r="A167" s="42"/>
      <c r="B167" s="42"/>
      <c r="C167" s="42"/>
      <c r="D167" s="42"/>
    </row>
    <row r="168" spans="1:4">
      <c r="A168" s="42"/>
      <c r="B168" s="42"/>
      <c r="C168" s="42"/>
      <c r="D168" s="42"/>
    </row>
    <row r="169" spans="1:4">
      <c r="A169" s="42"/>
      <c r="B169" s="42"/>
      <c r="C169" s="42"/>
      <c r="D169" s="42"/>
    </row>
    <row r="170" spans="1:4">
      <c r="A170" s="42"/>
      <c r="B170" s="42"/>
      <c r="C170" s="42"/>
      <c r="D170" s="42"/>
    </row>
    <row r="171" spans="1:4">
      <c r="A171" s="42"/>
      <c r="B171" s="42"/>
      <c r="C171" s="42"/>
      <c r="D171" s="42"/>
    </row>
    <row r="172" spans="1:4">
      <c r="A172" s="42"/>
      <c r="B172" s="42"/>
      <c r="C172" s="42"/>
      <c r="D172" s="42"/>
    </row>
    <row r="173" spans="1:4">
      <c r="A173" s="42"/>
      <c r="B173" s="42"/>
      <c r="C173" s="42"/>
      <c r="D173" s="42"/>
    </row>
    <row r="174" spans="1:4">
      <c r="A174" s="42"/>
      <c r="B174" s="42"/>
      <c r="C174" s="42"/>
      <c r="D174" s="42"/>
    </row>
    <row r="175" spans="1:4">
      <c r="A175" s="42"/>
      <c r="B175" s="42"/>
      <c r="C175" s="42"/>
      <c r="D175" s="42"/>
    </row>
    <row r="176" spans="1:4">
      <c r="A176" s="42"/>
      <c r="B176" s="42"/>
      <c r="C176" s="42"/>
      <c r="D176" s="42"/>
    </row>
    <row r="177" spans="1:4">
      <c r="A177" s="42"/>
      <c r="B177" s="42"/>
      <c r="C177" s="42"/>
      <c r="D177" s="42"/>
    </row>
    <row r="178" spans="1:4">
      <c r="A178" s="42"/>
      <c r="B178" s="42"/>
      <c r="C178" s="42"/>
      <c r="D178" s="42"/>
    </row>
    <row r="179" spans="1:4">
      <c r="A179" s="42"/>
      <c r="B179" s="42"/>
      <c r="C179" s="42"/>
      <c r="D179" s="42"/>
    </row>
    <row r="180" spans="1:4">
      <c r="A180" s="42"/>
      <c r="B180" s="42"/>
      <c r="C180" s="42"/>
      <c r="D180" s="42"/>
    </row>
    <row r="181" spans="1:4">
      <c r="A181" s="42"/>
      <c r="B181" s="42"/>
      <c r="C181" s="42"/>
      <c r="D181" s="42"/>
    </row>
    <row r="182" spans="1:4">
      <c r="A182" s="42"/>
      <c r="B182" s="42"/>
      <c r="C182" s="42"/>
      <c r="D182" s="42"/>
    </row>
    <row r="183" spans="1:4">
      <c r="A183" s="42"/>
      <c r="B183" s="42"/>
      <c r="C183" s="42"/>
      <c r="D183" s="42"/>
    </row>
    <row r="184" spans="1:4">
      <c r="A184" s="42"/>
      <c r="B184" s="42"/>
      <c r="C184" s="42"/>
      <c r="D184" s="42"/>
    </row>
    <row r="185" spans="1:4">
      <c r="A185" s="42"/>
      <c r="B185" s="42"/>
      <c r="C185" s="42"/>
      <c r="D185" s="42"/>
    </row>
    <row r="186" spans="1:4">
      <c r="A186" s="42"/>
      <c r="B186" s="42"/>
      <c r="C186" s="42"/>
      <c r="D186" s="42"/>
    </row>
    <row r="187" spans="1:4">
      <c r="A187" s="42"/>
      <c r="B187" s="42"/>
      <c r="C187" s="42"/>
      <c r="D187" s="42"/>
    </row>
    <row r="188" spans="1:4">
      <c r="A188" s="42"/>
      <c r="B188" s="42"/>
      <c r="C188" s="42"/>
      <c r="D188" s="42"/>
    </row>
    <row r="189" spans="1:4">
      <c r="A189" s="42"/>
      <c r="B189" s="42"/>
      <c r="C189" s="42"/>
      <c r="D189" s="42"/>
    </row>
    <row r="190" spans="1:4">
      <c r="A190" s="42"/>
      <c r="B190" s="42"/>
      <c r="C190" s="42"/>
      <c r="D190" s="42"/>
    </row>
    <row r="191" spans="1:4">
      <c r="A191" s="42"/>
      <c r="B191" s="42"/>
      <c r="C191" s="42"/>
      <c r="D191" s="42"/>
    </row>
    <row r="192" spans="1:4">
      <c r="A192" s="42"/>
      <c r="B192" s="42"/>
      <c r="C192" s="42"/>
      <c r="D192" s="42"/>
    </row>
    <row r="193" spans="1:4">
      <c r="A193" s="42"/>
      <c r="B193" s="42"/>
      <c r="C193" s="42"/>
      <c r="D193" s="42"/>
    </row>
    <row r="194" spans="1:4">
      <c r="A194" s="42"/>
      <c r="B194" s="42"/>
      <c r="C194" s="42"/>
      <c r="D194" s="42"/>
    </row>
    <row r="195" spans="1:4">
      <c r="A195" s="42"/>
      <c r="B195" s="42"/>
      <c r="C195" s="42"/>
      <c r="D195" s="42"/>
    </row>
    <row r="196" spans="1:4">
      <c r="A196" s="42"/>
      <c r="B196" s="42"/>
      <c r="C196" s="42"/>
      <c r="D196" s="42"/>
    </row>
    <row r="197" spans="1:4">
      <c r="A197" s="42"/>
      <c r="B197" s="42"/>
      <c r="C197" s="42"/>
      <c r="D197" s="42"/>
    </row>
    <row r="198" spans="1:4">
      <c r="A198" s="42"/>
      <c r="B198" s="42"/>
      <c r="C198" s="42"/>
      <c r="D198" s="42"/>
    </row>
    <row r="199" spans="1:4">
      <c r="A199" s="42"/>
      <c r="B199" s="42"/>
      <c r="C199" s="42"/>
      <c r="D199" s="42"/>
    </row>
    <row r="200" spans="1:4">
      <c r="A200" s="42"/>
      <c r="B200" s="42"/>
      <c r="C200" s="42"/>
      <c r="D200" s="42"/>
    </row>
    <row r="201" spans="1:4">
      <c r="A201" s="42"/>
      <c r="B201" s="42"/>
      <c r="C201" s="42"/>
      <c r="D201" s="42"/>
    </row>
    <row r="202" spans="1:4">
      <c r="A202" s="42"/>
      <c r="B202" s="42"/>
      <c r="C202" s="42"/>
      <c r="D202" s="42"/>
    </row>
    <row r="203" spans="1:4">
      <c r="A203" s="42"/>
      <c r="B203" s="42"/>
      <c r="C203" s="42"/>
      <c r="D203" s="42"/>
    </row>
    <row r="204" spans="1:4">
      <c r="A204" s="42"/>
      <c r="B204" s="42"/>
      <c r="C204" s="42"/>
      <c r="D204" s="42"/>
    </row>
    <row r="205" spans="1:4">
      <c r="A205" s="42"/>
      <c r="B205" s="42"/>
      <c r="C205" s="42"/>
      <c r="D205" s="42"/>
    </row>
    <row r="206" spans="1:4">
      <c r="A206" s="42"/>
      <c r="B206" s="42"/>
      <c r="C206" s="42"/>
      <c r="D206" s="42"/>
    </row>
    <row r="207" spans="1:4">
      <c r="A207" s="42"/>
      <c r="B207" s="42"/>
      <c r="C207" s="42"/>
      <c r="D207" s="42"/>
    </row>
    <row r="208" spans="1:4">
      <c r="A208" s="42"/>
      <c r="B208" s="42"/>
      <c r="C208" s="42"/>
      <c r="D208" s="42"/>
    </row>
    <row r="209" spans="1:4">
      <c r="A209" s="42"/>
      <c r="B209" s="42"/>
      <c r="C209" s="42"/>
      <c r="D209" s="42"/>
    </row>
    <row r="210" spans="1:4">
      <c r="A210" s="42"/>
      <c r="B210" s="42"/>
      <c r="C210" s="42"/>
      <c r="D210" s="42"/>
    </row>
    <row r="211" spans="1:4">
      <c r="A211" s="42"/>
      <c r="B211" s="42"/>
      <c r="C211" s="42"/>
      <c r="D211" s="42"/>
    </row>
    <row r="212" spans="1:4">
      <c r="A212" s="42"/>
      <c r="B212" s="42"/>
      <c r="C212" s="42"/>
      <c r="D212" s="42"/>
    </row>
    <row r="213" spans="1:4">
      <c r="A213" s="42"/>
      <c r="B213" s="42"/>
      <c r="C213" s="42"/>
      <c r="D213" s="42"/>
    </row>
    <row r="214" spans="1:4">
      <c r="A214" s="42"/>
      <c r="B214" s="42"/>
      <c r="C214" s="42"/>
      <c r="D214" s="42"/>
    </row>
    <row r="215" spans="1:4">
      <c r="A215" s="42"/>
      <c r="B215" s="42"/>
      <c r="C215" s="42"/>
      <c r="D215" s="42"/>
    </row>
    <row r="216" spans="1:4">
      <c r="A216" s="42"/>
      <c r="B216" s="42"/>
      <c r="C216" s="42"/>
      <c r="D216" s="42"/>
    </row>
    <row r="217" spans="1:4">
      <c r="A217" s="42"/>
      <c r="B217" s="42"/>
      <c r="C217" s="42"/>
      <c r="D217" s="42"/>
    </row>
    <row r="218" spans="1:4">
      <c r="A218" s="42"/>
      <c r="B218" s="42"/>
      <c r="C218" s="42"/>
      <c r="D218" s="42"/>
    </row>
    <row r="219" spans="1:4">
      <c r="A219" s="42"/>
      <c r="B219" s="42"/>
      <c r="C219" s="42"/>
      <c r="D219" s="42"/>
    </row>
    <row r="220" spans="1:4">
      <c r="A220" s="42"/>
      <c r="B220" s="42"/>
      <c r="C220" s="42"/>
      <c r="D220" s="42"/>
    </row>
    <row r="221" spans="1:4">
      <c r="A221" s="42"/>
      <c r="B221" s="42"/>
      <c r="C221" s="42"/>
      <c r="D221" s="42"/>
    </row>
    <row r="222" spans="1:4">
      <c r="A222" s="42"/>
      <c r="B222" s="42"/>
      <c r="C222" s="42"/>
      <c r="D222" s="42"/>
    </row>
    <row r="223" spans="1:4">
      <c r="A223" s="42"/>
      <c r="B223" s="42"/>
      <c r="C223" s="42"/>
      <c r="D223" s="42"/>
    </row>
    <row r="224" spans="1:4">
      <c r="A224" s="42"/>
      <c r="B224" s="42"/>
      <c r="C224" s="42"/>
      <c r="D224" s="42"/>
    </row>
    <row r="225" spans="1:4">
      <c r="A225" s="42"/>
      <c r="B225" s="42"/>
      <c r="C225" s="42"/>
      <c r="D225" s="42"/>
    </row>
    <row r="226" spans="1:4">
      <c r="A226" s="42"/>
      <c r="B226" s="42"/>
      <c r="C226" s="42"/>
      <c r="D226" s="42"/>
    </row>
    <row r="227" spans="1:4">
      <c r="A227" s="42"/>
      <c r="B227" s="42"/>
      <c r="C227" s="42"/>
      <c r="D227" s="42"/>
    </row>
    <row r="228" spans="1:4">
      <c r="A228" s="42"/>
      <c r="B228" s="42"/>
      <c r="C228" s="42"/>
      <c r="D228" s="42"/>
    </row>
    <row r="229" spans="1:4">
      <c r="A229" s="42"/>
      <c r="B229" s="42"/>
      <c r="C229" s="42"/>
      <c r="D229" s="42"/>
    </row>
    <row r="230" spans="1:4">
      <c r="A230" s="42"/>
      <c r="B230" s="42"/>
      <c r="C230" s="42"/>
      <c r="D230" s="42"/>
    </row>
    <row r="231" spans="1:4">
      <c r="A231" s="42"/>
      <c r="B231" s="42"/>
      <c r="C231" s="42"/>
      <c r="D231" s="42"/>
    </row>
    <row r="232" spans="1:4">
      <c r="A232" s="42"/>
      <c r="B232" s="42"/>
      <c r="C232" s="42"/>
      <c r="D232" s="42"/>
    </row>
    <row r="233" spans="1:4">
      <c r="A233" s="42"/>
      <c r="B233" s="42"/>
      <c r="C233" s="42"/>
      <c r="D233" s="42"/>
    </row>
    <row r="234" spans="1:4">
      <c r="A234" s="42"/>
      <c r="B234" s="42"/>
      <c r="C234" s="42"/>
      <c r="D234" s="42"/>
    </row>
    <row r="235" spans="1:4">
      <c r="A235" s="42"/>
      <c r="B235" s="42"/>
      <c r="C235" s="42"/>
      <c r="D235" s="42"/>
    </row>
    <row r="236" spans="1:4">
      <c r="A236" s="42"/>
      <c r="B236" s="42"/>
      <c r="C236" s="42"/>
      <c r="D236" s="42"/>
    </row>
    <row r="237" spans="1:4">
      <c r="A237" s="42"/>
      <c r="B237" s="42"/>
      <c r="C237" s="42"/>
      <c r="D237" s="42"/>
    </row>
    <row r="238" spans="1:4">
      <c r="A238" s="42"/>
      <c r="B238" s="42"/>
      <c r="C238" s="42"/>
      <c r="D238" s="42"/>
    </row>
    <row r="239" spans="1:4">
      <c r="A239" s="42"/>
      <c r="B239" s="42"/>
      <c r="C239" s="42"/>
      <c r="D239" s="42"/>
    </row>
    <row r="240" spans="1:4">
      <c r="A240" s="42"/>
      <c r="B240" s="42"/>
      <c r="C240" s="42"/>
      <c r="D240" s="42"/>
    </row>
    <row r="241" spans="1:4">
      <c r="A241" s="42"/>
      <c r="B241" s="42"/>
      <c r="C241" s="42"/>
      <c r="D241" s="42"/>
    </row>
    <row r="242" spans="1:4">
      <c r="A242" s="42"/>
      <c r="B242" s="42"/>
      <c r="C242" s="42"/>
      <c r="D242" s="42"/>
    </row>
    <row r="243" spans="1:4">
      <c r="A243" s="42"/>
      <c r="B243" s="42"/>
      <c r="C243" s="42"/>
      <c r="D243" s="42"/>
    </row>
    <row r="244" spans="1:4">
      <c r="A244" s="42"/>
      <c r="B244" s="42"/>
      <c r="C244" s="42"/>
      <c r="D244" s="42"/>
    </row>
    <row r="245" spans="1:4">
      <c r="A245" s="42"/>
      <c r="B245" s="42"/>
      <c r="C245" s="42"/>
      <c r="D245" s="42"/>
    </row>
    <row r="246" spans="1:4">
      <c r="A246" s="42"/>
      <c r="B246" s="42"/>
      <c r="C246" s="42"/>
      <c r="D246" s="42"/>
    </row>
    <row r="247" spans="1:4">
      <c r="A247" s="42"/>
      <c r="B247" s="42"/>
      <c r="C247" s="42"/>
      <c r="D247" s="42"/>
    </row>
    <row r="248" spans="1:4">
      <c r="A248" s="42"/>
      <c r="B248" s="42"/>
      <c r="C248" s="42"/>
      <c r="D248" s="42"/>
    </row>
    <row r="249" spans="1:4">
      <c r="A249" s="42"/>
      <c r="B249" s="42"/>
      <c r="C249" s="42"/>
      <c r="D249" s="42"/>
    </row>
    <row r="250" spans="1:4">
      <c r="A250" s="42"/>
      <c r="B250" s="42"/>
      <c r="C250" s="42"/>
      <c r="D250" s="42"/>
    </row>
    <row r="251" spans="1:4">
      <c r="A251" s="42"/>
      <c r="B251" s="42"/>
      <c r="C251" s="42"/>
      <c r="D251" s="42"/>
    </row>
    <row r="252" spans="1:4">
      <c r="A252" s="42"/>
      <c r="B252" s="42"/>
      <c r="C252" s="42"/>
      <c r="D252" s="42"/>
    </row>
    <row r="253" spans="1:4">
      <c r="A253" s="42"/>
      <c r="B253" s="42"/>
      <c r="C253" s="42"/>
      <c r="D253" s="42"/>
    </row>
    <row r="254" spans="1:4">
      <c r="A254" s="42"/>
      <c r="B254" s="42"/>
      <c r="C254" s="42"/>
      <c r="D254" s="42"/>
    </row>
    <row r="255" spans="1:4">
      <c r="A255" s="42"/>
      <c r="B255" s="42"/>
      <c r="C255" s="42"/>
      <c r="D255" s="42"/>
    </row>
    <row r="256" spans="1:4">
      <c r="A256" s="42"/>
      <c r="B256" s="42"/>
      <c r="C256" s="42"/>
      <c r="D256" s="42"/>
    </row>
    <row r="257" spans="1:4">
      <c r="A257" s="42"/>
      <c r="B257" s="42"/>
      <c r="C257" s="42"/>
      <c r="D257" s="42"/>
    </row>
    <row r="258" spans="1:4">
      <c r="A258" s="42"/>
      <c r="B258" s="42"/>
      <c r="C258" s="42"/>
      <c r="D258" s="42"/>
    </row>
    <row r="259" spans="1:4">
      <c r="A259" s="42"/>
      <c r="B259" s="42"/>
      <c r="C259" s="42"/>
      <c r="D259" s="42"/>
    </row>
    <row r="260" spans="1:4">
      <c r="A260" s="42"/>
      <c r="B260" s="42"/>
      <c r="C260" s="42"/>
      <c r="D260" s="42"/>
    </row>
    <row r="261" spans="1:4">
      <c r="A261" s="42"/>
      <c r="B261" s="42"/>
      <c r="C261" s="42"/>
      <c r="D261" s="42"/>
    </row>
    <row r="262" spans="1:4">
      <c r="A262" s="42"/>
      <c r="B262" s="42"/>
      <c r="C262" s="42"/>
      <c r="D262" s="42"/>
    </row>
    <row r="263" spans="1:4">
      <c r="A263" s="42"/>
      <c r="B263" s="42"/>
      <c r="C263" s="42"/>
      <c r="D263" s="42"/>
    </row>
    <row r="264" spans="1:4">
      <c r="A264" s="42"/>
      <c r="B264" s="42"/>
      <c r="C264" s="42"/>
      <c r="D264" s="42"/>
    </row>
    <row r="265" spans="1:4">
      <c r="A265" s="42"/>
      <c r="B265" s="42"/>
      <c r="C265" s="42"/>
      <c r="D265" s="42"/>
    </row>
    <row r="266" spans="1:4">
      <c r="A266" s="42"/>
      <c r="B266" s="42"/>
      <c r="C266" s="42"/>
      <c r="D266" s="42"/>
    </row>
    <row r="267" spans="1:4">
      <c r="A267" s="42"/>
      <c r="B267" s="42"/>
      <c r="C267" s="42"/>
      <c r="D267" s="42"/>
    </row>
    <row r="268" spans="1:4">
      <c r="A268" s="42"/>
      <c r="B268" s="42"/>
      <c r="C268" s="42"/>
      <c r="D268" s="42"/>
    </row>
    <row r="269" spans="1:4">
      <c r="A269" s="42"/>
      <c r="B269" s="42"/>
      <c r="C269" s="42"/>
      <c r="D269" s="42"/>
    </row>
    <row r="270" spans="1:4">
      <c r="A270" s="42"/>
      <c r="B270" s="42"/>
      <c r="C270" s="42"/>
      <c r="D270" s="42"/>
    </row>
    <row r="271" spans="1:4">
      <c r="A271" s="42"/>
      <c r="B271" s="42"/>
      <c r="C271" s="42"/>
      <c r="D271" s="42"/>
    </row>
    <row r="272" spans="1:4">
      <c r="A272" s="42"/>
      <c r="B272" s="42"/>
      <c r="C272" s="42"/>
      <c r="D272" s="42"/>
    </row>
    <row r="273" spans="1:4">
      <c r="A273" s="42"/>
      <c r="B273" s="42"/>
      <c r="C273" s="42"/>
      <c r="D273" s="42"/>
    </row>
    <row r="274" spans="1:4">
      <c r="A274" s="42"/>
      <c r="B274" s="42"/>
      <c r="C274" s="42"/>
      <c r="D274" s="42"/>
    </row>
    <row r="275" spans="1:4">
      <c r="A275" s="42"/>
      <c r="B275" s="42"/>
      <c r="C275" s="42"/>
      <c r="D275" s="42"/>
    </row>
    <row r="276" spans="1:4">
      <c r="A276" s="42"/>
      <c r="B276" s="42"/>
      <c r="C276" s="42"/>
      <c r="D276" s="42"/>
    </row>
    <row r="277" spans="1:4">
      <c r="A277" s="42"/>
      <c r="B277" s="42"/>
      <c r="C277" s="42"/>
      <c r="D277" s="42"/>
    </row>
    <row r="278" spans="1:4">
      <c r="A278" s="42"/>
      <c r="B278" s="42"/>
      <c r="C278" s="42"/>
      <c r="D278" s="42"/>
    </row>
    <row r="279" spans="1:4">
      <c r="A279" s="42"/>
      <c r="B279" s="42"/>
      <c r="C279" s="42"/>
      <c r="D279" s="42"/>
    </row>
    <row r="280" spans="1:4">
      <c r="A280" s="42"/>
      <c r="B280" s="42"/>
      <c r="C280" s="42"/>
      <c r="D280" s="42"/>
    </row>
    <row r="281" spans="1:4">
      <c r="A281" s="42"/>
      <c r="B281" s="42"/>
      <c r="C281" s="42"/>
      <c r="D281" s="42"/>
    </row>
    <row r="282" spans="1:4">
      <c r="A282" s="42"/>
      <c r="B282" s="42"/>
      <c r="C282" s="42"/>
      <c r="D282" s="42"/>
    </row>
    <row r="283" spans="1:4">
      <c r="A283" s="42"/>
      <c r="B283" s="42"/>
      <c r="C283" s="42"/>
      <c r="D283" s="42"/>
    </row>
    <row r="284" spans="1:4">
      <c r="A284" s="42"/>
      <c r="B284" s="42"/>
      <c r="C284" s="42"/>
      <c r="D284" s="42"/>
    </row>
    <row r="285" spans="1:4">
      <c r="A285" s="42"/>
      <c r="B285" s="42"/>
      <c r="C285" s="42"/>
      <c r="D285" s="42"/>
    </row>
    <row r="286" spans="1:4">
      <c r="A286" s="42"/>
      <c r="B286" s="42"/>
      <c r="C286" s="42"/>
      <c r="D286" s="42"/>
    </row>
    <row r="287" spans="1:4">
      <c r="A287" s="42"/>
      <c r="B287" s="42"/>
      <c r="C287" s="42"/>
      <c r="D287" s="42"/>
    </row>
    <row r="288" spans="1:4">
      <c r="A288" s="42"/>
      <c r="B288" s="42"/>
      <c r="C288" s="42"/>
      <c r="D288" s="42"/>
    </row>
    <row r="289" spans="1:4">
      <c r="A289" s="42"/>
      <c r="B289" s="42"/>
      <c r="C289" s="42"/>
      <c r="D289" s="42"/>
    </row>
    <row r="290" spans="1:4">
      <c r="A290" s="42"/>
      <c r="B290" s="42"/>
      <c r="C290" s="42"/>
      <c r="D290" s="42"/>
    </row>
    <row r="291" spans="1:4">
      <c r="A291" s="42"/>
      <c r="B291" s="42"/>
      <c r="C291" s="42"/>
      <c r="D291" s="42"/>
    </row>
    <row r="292" spans="1:4">
      <c r="A292" s="42"/>
      <c r="B292" s="42"/>
      <c r="C292" s="42"/>
      <c r="D292" s="42"/>
    </row>
    <row r="293" spans="1:4">
      <c r="A293" s="42"/>
      <c r="B293" s="42"/>
      <c r="C293" s="42"/>
      <c r="D293" s="42"/>
    </row>
    <row r="294" spans="1:4">
      <c r="A294" s="42"/>
      <c r="B294" s="42"/>
      <c r="C294" s="42"/>
      <c r="D294" s="42"/>
    </row>
    <row r="295" spans="1:4">
      <c r="A295" s="42"/>
      <c r="B295" s="42"/>
      <c r="C295" s="42"/>
      <c r="D295" s="42"/>
    </row>
    <row r="296" spans="1:4">
      <c r="A296" s="42"/>
      <c r="B296" s="42"/>
      <c r="C296" s="42"/>
      <c r="D296" s="42"/>
    </row>
    <row r="297" spans="1:4">
      <c r="A297" s="42"/>
      <c r="B297" s="42"/>
      <c r="C297" s="42"/>
      <c r="D297" s="42"/>
    </row>
    <row r="298" spans="1:4">
      <c r="A298" s="42"/>
      <c r="B298" s="42"/>
      <c r="C298" s="42"/>
      <c r="D298" s="42"/>
    </row>
    <row r="299" spans="1:4">
      <c r="A299" s="42"/>
      <c r="B299" s="42"/>
      <c r="C299" s="42"/>
      <c r="D299" s="42"/>
    </row>
    <row r="300" spans="1:4">
      <c r="A300" s="42"/>
      <c r="B300" s="42"/>
      <c r="C300" s="42"/>
      <c r="D300" s="42"/>
    </row>
    <row r="301" spans="1:4">
      <c r="A301" s="42"/>
      <c r="B301" s="42"/>
      <c r="C301" s="42"/>
      <c r="D301" s="42"/>
    </row>
    <row r="302" spans="1:4">
      <c r="A302" s="42"/>
      <c r="B302" s="42"/>
      <c r="C302" s="42"/>
      <c r="D302" s="42"/>
    </row>
    <row r="303" spans="1:4">
      <c r="A303" s="42"/>
      <c r="B303" s="42"/>
      <c r="C303" s="42"/>
      <c r="D303" s="42"/>
    </row>
    <row r="304" spans="1:4">
      <c r="A304" s="42"/>
      <c r="B304" s="42"/>
      <c r="C304" s="42"/>
      <c r="D304" s="42"/>
    </row>
    <row r="305" spans="1:4">
      <c r="A305" s="42"/>
      <c r="B305" s="42"/>
      <c r="C305" s="42"/>
      <c r="D305" s="42"/>
    </row>
    <row r="306" spans="1:4">
      <c r="A306" s="42"/>
      <c r="B306" s="42"/>
      <c r="C306" s="42"/>
      <c r="D306" s="42"/>
    </row>
    <row r="307" spans="1:4">
      <c r="A307" s="42"/>
      <c r="B307" s="42"/>
      <c r="C307" s="42"/>
      <c r="D307" s="42"/>
    </row>
    <row r="308" spans="1:4">
      <c r="A308" s="42"/>
      <c r="B308" s="42"/>
      <c r="C308" s="42"/>
      <c r="D308" s="42"/>
    </row>
    <row r="309" spans="1:4">
      <c r="A309" s="42"/>
      <c r="B309" s="42"/>
      <c r="C309" s="42"/>
      <c r="D309" s="42"/>
    </row>
    <row r="310" spans="1:4">
      <c r="A310" s="42"/>
      <c r="B310" s="42"/>
      <c r="C310" s="42"/>
      <c r="D310" s="42"/>
    </row>
    <row r="311" spans="1:4">
      <c r="A311" s="42"/>
      <c r="B311" s="42"/>
      <c r="C311" s="42"/>
      <c r="D311" s="42"/>
    </row>
    <row r="312" spans="1:4">
      <c r="A312" s="42"/>
      <c r="B312" s="42"/>
      <c r="C312" s="42"/>
      <c r="D312" s="42"/>
    </row>
    <row r="313" spans="1:4">
      <c r="A313" s="42"/>
      <c r="B313" s="42"/>
      <c r="C313" s="42"/>
      <c r="D313" s="42"/>
    </row>
    <row r="314" spans="1:4">
      <c r="A314" s="42"/>
      <c r="B314" s="42"/>
      <c r="C314" s="42"/>
      <c r="D314" s="42"/>
    </row>
    <row r="315" spans="1:4">
      <c r="A315" s="42"/>
      <c r="B315" s="42"/>
      <c r="C315" s="42"/>
      <c r="D315" s="42"/>
    </row>
    <row r="316" spans="1:4">
      <c r="A316" s="42"/>
      <c r="B316" s="42"/>
      <c r="C316" s="42"/>
      <c r="D316" s="42"/>
    </row>
    <row r="317" spans="1:4">
      <c r="A317" s="42"/>
      <c r="B317" s="42"/>
      <c r="C317" s="42"/>
      <c r="D317" s="42"/>
    </row>
    <row r="318" spans="1:4">
      <c r="A318" s="42"/>
      <c r="B318" s="42"/>
      <c r="C318" s="42"/>
      <c r="D318" s="42"/>
    </row>
    <row r="319" spans="1:4">
      <c r="A319" s="42"/>
      <c r="B319" s="42"/>
      <c r="C319" s="42"/>
      <c r="D319" s="42"/>
    </row>
    <row r="320" spans="1:4">
      <c r="A320" s="42"/>
      <c r="B320" s="42"/>
      <c r="C320" s="42"/>
      <c r="D320" s="42"/>
    </row>
    <row r="321" spans="1:4">
      <c r="A321" s="42"/>
      <c r="B321" s="42"/>
      <c r="C321" s="42"/>
      <c r="D321" s="42"/>
    </row>
    <row r="322" spans="1:4">
      <c r="A322" s="42"/>
      <c r="B322" s="42"/>
      <c r="C322" s="42"/>
      <c r="D322" s="42"/>
    </row>
    <row r="323" spans="1:4">
      <c r="A323" s="42"/>
      <c r="B323" s="42"/>
      <c r="C323" s="42"/>
      <c r="D323" s="42"/>
    </row>
    <row r="324" spans="1:4">
      <c r="A324" s="42"/>
      <c r="B324" s="42"/>
      <c r="C324" s="42"/>
      <c r="D324" s="42"/>
    </row>
    <row r="325" spans="1:4">
      <c r="A325" s="42"/>
      <c r="B325" s="42"/>
      <c r="C325" s="42"/>
      <c r="D325" s="42"/>
    </row>
    <row r="326" spans="1:4">
      <c r="A326" s="42"/>
      <c r="B326" s="42"/>
      <c r="C326" s="42"/>
      <c r="D326" s="42"/>
    </row>
    <row r="327" spans="1:4">
      <c r="A327" s="42"/>
      <c r="B327" s="42"/>
      <c r="C327" s="42"/>
      <c r="D327" s="42"/>
    </row>
    <row r="328" spans="1:4">
      <c r="A328" s="42"/>
      <c r="B328" s="42"/>
      <c r="C328" s="42"/>
      <c r="D328" s="42"/>
    </row>
    <row r="329" spans="1:4">
      <c r="A329" s="42"/>
      <c r="B329" s="42"/>
      <c r="C329" s="42"/>
      <c r="D329" s="42"/>
    </row>
    <row r="330" spans="1:4">
      <c r="A330" s="42"/>
      <c r="B330" s="42"/>
      <c r="C330" s="42"/>
      <c r="D330" s="42"/>
    </row>
    <row r="331" spans="1:4">
      <c r="A331" s="42"/>
      <c r="B331" s="42"/>
      <c r="C331" s="42"/>
      <c r="D331" s="42"/>
    </row>
    <row r="332" spans="1:4">
      <c r="A332" s="42"/>
      <c r="B332" s="42"/>
      <c r="C332" s="42"/>
      <c r="D332" s="42"/>
    </row>
    <row r="333" spans="1:4">
      <c r="A333" s="42"/>
      <c r="B333" s="42"/>
      <c r="C333" s="42"/>
      <c r="D333" s="42"/>
    </row>
    <row r="334" spans="1:4">
      <c r="A334" s="42"/>
      <c r="B334" s="42"/>
      <c r="C334" s="42"/>
      <c r="D334" s="42"/>
    </row>
    <row r="335" spans="1:4">
      <c r="A335" s="42"/>
      <c r="B335" s="42"/>
      <c r="C335" s="42"/>
      <c r="D335" s="42"/>
    </row>
    <row r="336" spans="1:4">
      <c r="A336" s="42"/>
      <c r="B336" s="42"/>
      <c r="C336" s="42"/>
      <c r="D336" s="42"/>
    </row>
    <row r="337" spans="1:4">
      <c r="A337" s="42"/>
      <c r="B337" s="42"/>
      <c r="C337" s="42"/>
      <c r="D337" s="42"/>
    </row>
    <row r="338" spans="1:4">
      <c r="A338" s="42"/>
      <c r="B338" s="42"/>
      <c r="C338" s="42"/>
      <c r="D338" s="42"/>
    </row>
    <row r="339" spans="1:4">
      <c r="A339" s="42"/>
      <c r="B339" s="42"/>
      <c r="C339" s="42"/>
      <c r="D339" s="42"/>
    </row>
    <row r="340" spans="1:4">
      <c r="A340" s="42"/>
      <c r="B340" s="42"/>
      <c r="C340" s="42"/>
      <c r="D340" s="42"/>
    </row>
    <row r="341" spans="1:4">
      <c r="A341" s="42"/>
      <c r="B341" s="42"/>
      <c r="C341" s="42"/>
      <c r="D341" s="42"/>
    </row>
    <row r="342" spans="1:4">
      <c r="A342" s="42"/>
      <c r="B342" s="42"/>
      <c r="C342" s="42"/>
      <c r="D342" s="42"/>
    </row>
    <row r="343" spans="1:4">
      <c r="A343" s="42"/>
      <c r="B343" s="42"/>
      <c r="C343" s="42"/>
      <c r="D343" s="42"/>
    </row>
    <row r="344" spans="1:4">
      <c r="A344" s="42"/>
      <c r="B344" s="42"/>
      <c r="C344" s="42"/>
      <c r="D344" s="42"/>
    </row>
    <row r="345" spans="1:4">
      <c r="A345" s="42"/>
      <c r="B345" s="42"/>
      <c r="C345" s="42"/>
      <c r="D345" s="42"/>
    </row>
    <row r="346" spans="1:4">
      <c r="A346" s="42"/>
      <c r="B346" s="42"/>
      <c r="C346" s="42"/>
      <c r="D346" s="42"/>
    </row>
    <row r="347" spans="1:4">
      <c r="A347" s="42"/>
      <c r="B347" s="42"/>
      <c r="C347" s="42"/>
      <c r="D347" s="42"/>
    </row>
    <row r="348" spans="1:4">
      <c r="A348" s="42"/>
      <c r="B348" s="42"/>
      <c r="C348" s="42"/>
      <c r="D348" s="42"/>
    </row>
    <row r="349" spans="1:4">
      <c r="A349" s="42"/>
      <c r="B349" s="42"/>
      <c r="C349" s="42"/>
      <c r="D349" s="42"/>
    </row>
    <row r="350" spans="1:4">
      <c r="A350" s="42"/>
      <c r="B350" s="42"/>
      <c r="C350" s="42"/>
      <c r="D350" s="42"/>
    </row>
    <row r="351" spans="1:4">
      <c r="A351" s="42"/>
      <c r="B351" s="42"/>
      <c r="C351" s="42"/>
      <c r="D351" s="42"/>
    </row>
    <row r="352" spans="1:4">
      <c r="A352" s="42"/>
      <c r="B352" s="42"/>
      <c r="C352" s="42"/>
      <c r="D352" s="42"/>
    </row>
    <row r="353" spans="1:4">
      <c r="A353" s="42"/>
      <c r="B353" s="42"/>
      <c r="C353" s="42"/>
      <c r="D353" s="42"/>
    </row>
    <row r="354" spans="1:4">
      <c r="A354" s="42"/>
      <c r="B354" s="42"/>
      <c r="C354" s="42"/>
      <c r="D354" s="42"/>
    </row>
    <row r="355" spans="1:4">
      <c r="A355" s="42"/>
      <c r="B355" s="42"/>
      <c r="C355" s="42"/>
      <c r="D355" s="42"/>
    </row>
    <row r="356" spans="1:4">
      <c r="A356" s="42"/>
      <c r="B356" s="42"/>
      <c r="C356" s="42"/>
      <c r="D356" s="42"/>
    </row>
    <row r="357" spans="1:4">
      <c r="A357" s="42"/>
      <c r="B357" s="42"/>
      <c r="C357" s="42"/>
      <c r="D357" s="42"/>
    </row>
    <row r="358" spans="1:4">
      <c r="A358" s="42"/>
      <c r="B358" s="42"/>
      <c r="C358" s="42"/>
      <c r="D358" s="42"/>
    </row>
    <row r="359" spans="1:4">
      <c r="A359" s="42"/>
      <c r="B359" s="42"/>
      <c r="C359" s="42"/>
      <c r="D359" s="42"/>
    </row>
    <row r="360" spans="1:4">
      <c r="A360" s="42"/>
      <c r="B360" s="42"/>
      <c r="C360" s="42"/>
      <c r="D360" s="42"/>
    </row>
    <row r="361" spans="1:4">
      <c r="A361" s="42"/>
      <c r="B361" s="42"/>
      <c r="C361" s="42"/>
      <c r="D361" s="42"/>
    </row>
    <row r="362" spans="1:4">
      <c r="A362" s="42"/>
      <c r="B362" s="42"/>
      <c r="C362" s="42"/>
      <c r="D362" s="42"/>
    </row>
    <row r="363" spans="1:4">
      <c r="A363" s="42"/>
      <c r="B363" s="42"/>
      <c r="C363" s="42"/>
      <c r="D363" s="42"/>
    </row>
    <row r="364" spans="1:4">
      <c r="A364" s="42"/>
      <c r="B364" s="42"/>
      <c r="C364" s="42"/>
      <c r="D364" s="42"/>
    </row>
    <row r="365" spans="1:4">
      <c r="A365" s="42"/>
      <c r="B365" s="42"/>
      <c r="C365" s="42"/>
      <c r="D365" s="42"/>
    </row>
    <row r="366" spans="1:4">
      <c r="A366" s="42"/>
      <c r="B366" s="42"/>
      <c r="C366" s="42"/>
      <c r="D366" s="42"/>
    </row>
    <row r="367" spans="1:4">
      <c r="A367" s="42"/>
      <c r="B367" s="42"/>
      <c r="C367" s="42"/>
      <c r="D367" s="42"/>
    </row>
    <row r="368" spans="1:4">
      <c r="A368" s="42"/>
      <c r="B368" s="42"/>
      <c r="C368" s="42"/>
      <c r="D368" s="42"/>
    </row>
    <row r="369" spans="1:4">
      <c r="A369" s="42"/>
      <c r="B369" s="42"/>
      <c r="C369" s="42"/>
      <c r="D369" s="42"/>
    </row>
    <row r="370" spans="1:4">
      <c r="A370" s="42"/>
      <c r="B370" s="42"/>
      <c r="C370" s="42"/>
      <c r="D370" s="42"/>
    </row>
    <row r="371" spans="1:4">
      <c r="A371" s="42"/>
      <c r="B371" s="42"/>
      <c r="C371" s="42"/>
      <c r="D371" s="42"/>
    </row>
    <row r="372" spans="1:4">
      <c r="A372" s="42"/>
      <c r="B372" s="42"/>
      <c r="C372" s="42"/>
      <c r="D372" s="42"/>
    </row>
    <row r="373" spans="1:4">
      <c r="A373" s="42"/>
      <c r="B373" s="42"/>
      <c r="C373" s="42"/>
      <c r="D373" s="42"/>
    </row>
    <row r="374" spans="1:4">
      <c r="A374" s="42"/>
      <c r="B374" s="42"/>
      <c r="C374" s="42"/>
      <c r="D374" s="42"/>
    </row>
    <row r="375" spans="1:4">
      <c r="A375" s="42"/>
      <c r="B375" s="42"/>
      <c r="C375" s="42"/>
      <c r="D375" s="42"/>
    </row>
    <row r="376" spans="1:4">
      <c r="A376" s="42"/>
      <c r="B376" s="42"/>
      <c r="C376" s="42"/>
      <c r="D376" s="42"/>
    </row>
    <row r="377" spans="1:4">
      <c r="A377" s="42"/>
      <c r="B377" s="42"/>
      <c r="C377" s="42"/>
      <c r="D377" s="42"/>
    </row>
    <row r="378" spans="1:4">
      <c r="A378" s="42"/>
      <c r="B378" s="42"/>
      <c r="C378" s="42"/>
      <c r="D378" s="42"/>
    </row>
    <row r="379" spans="1:4">
      <c r="A379" s="42"/>
      <c r="B379" s="42"/>
      <c r="C379" s="42"/>
      <c r="D379" s="42"/>
    </row>
    <row r="380" spans="1:4">
      <c r="A380" s="42"/>
      <c r="B380" s="42"/>
      <c r="C380" s="42"/>
      <c r="D380" s="42"/>
    </row>
    <row r="381" spans="1:4">
      <c r="A381" s="42"/>
      <c r="B381" s="42"/>
      <c r="C381" s="42"/>
      <c r="D381" s="42"/>
    </row>
    <row r="382" spans="1:4">
      <c r="A382" s="42"/>
      <c r="B382" s="42"/>
      <c r="C382" s="42"/>
      <c r="D382" s="42"/>
    </row>
    <row r="383" spans="1:4">
      <c r="A383" s="42"/>
      <c r="B383" s="42"/>
      <c r="C383" s="42"/>
      <c r="D383" s="42"/>
    </row>
    <row r="384" spans="1:4">
      <c r="A384" s="42"/>
      <c r="B384" s="42"/>
      <c r="C384" s="42"/>
      <c r="D384" s="42"/>
    </row>
    <row r="385" spans="1:4">
      <c r="A385" s="42"/>
      <c r="B385" s="42"/>
      <c r="C385" s="42"/>
      <c r="D385" s="42"/>
    </row>
    <row r="386" spans="1:4">
      <c r="A386" s="42"/>
      <c r="B386" s="42"/>
      <c r="C386" s="42"/>
      <c r="D386" s="42"/>
    </row>
    <row r="387" spans="1:4">
      <c r="A387" s="42"/>
      <c r="B387" s="42"/>
      <c r="C387" s="42"/>
      <c r="D387" s="42"/>
    </row>
    <row r="388" spans="1:4">
      <c r="A388" s="42"/>
      <c r="B388" s="42"/>
      <c r="C388" s="42"/>
      <c r="D388" s="42"/>
    </row>
    <row r="389" spans="1:4">
      <c r="A389" s="42"/>
      <c r="B389" s="42"/>
      <c r="C389" s="42"/>
      <c r="D389" s="42"/>
    </row>
    <row r="390" spans="1:4">
      <c r="A390" s="42"/>
      <c r="B390" s="42"/>
      <c r="C390" s="42"/>
      <c r="D390" s="42"/>
    </row>
    <row r="391" spans="1:4">
      <c r="A391" s="42"/>
      <c r="B391" s="42"/>
      <c r="C391" s="42"/>
      <c r="D391" s="42"/>
    </row>
    <row r="392" spans="1:4">
      <c r="A392" s="42"/>
      <c r="B392" s="42"/>
      <c r="C392" s="42"/>
      <c r="D392" s="42"/>
    </row>
    <row r="393" spans="1:4">
      <c r="A393" s="42"/>
      <c r="B393" s="42"/>
      <c r="C393" s="42"/>
      <c r="D393" s="42"/>
    </row>
    <row r="394" spans="1:4">
      <c r="A394" s="42"/>
      <c r="B394" s="42"/>
      <c r="C394" s="42"/>
      <c r="D394" s="42"/>
    </row>
    <row r="395" spans="1:4">
      <c r="A395" s="42"/>
      <c r="B395" s="42"/>
      <c r="C395" s="42"/>
      <c r="D395" s="42"/>
    </row>
    <row r="396" spans="1:4">
      <c r="A396" s="42"/>
      <c r="B396" s="42"/>
      <c r="C396" s="42"/>
      <c r="D396" s="42"/>
    </row>
    <row r="397" spans="1:4">
      <c r="A397" s="42"/>
      <c r="B397" s="42"/>
      <c r="C397" s="42"/>
      <c r="D397" s="42"/>
    </row>
    <row r="398" spans="1:4">
      <c r="A398" s="42"/>
      <c r="B398" s="42"/>
      <c r="C398" s="42"/>
      <c r="D398" s="42"/>
    </row>
    <row r="399" spans="1:4">
      <c r="A399" s="42"/>
      <c r="B399" s="42"/>
      <c r="C399" s="42"/>
      <c r="D399" s="42"/>
    </row>
    <row r="400" spans="1:4">
      <c r="A400" s="42"/>
      <c r="B400" s="42"/>
      <c r="C400" s="42"/>
      <c r="D400" s="42"/>
    </row>
    <row r="401" spans="1:4">
      <c r="A401" s="42"/>
      <c r="B401" s="42"/>
      <c r="C401" s="42"/>
      <c r="D401" s="42"/>
    </row>
    <row r="402" spans="1:4">
      <c r="A402" s="42"/>
      <c r="B402" s="42"/>
      <c r="C402" s="42"/>
      <c r="D402" s="42"/>
    </row>
    <row r="403" spans="1:4">
      <c r="A403" s="42"/>
      <c r="B403" s="42"/>
      <c r="C403" s="42"/>
      <c r="D403" s="42"/>
    </row>
    <row r="404" spans="1:4">
      <c r="A404" s="42"/>
      <c r="B404" s="42"/>
      <c r="C404" s="42"/>
      <c r="D404" s="42"/>
    </row>
    <row r="405" spans="1:4">
      <c r="A405" s="42"/>
      <c r="B405" s="42"/>
      <c r="C405" s="42"/>
      <c r="D405" s="42"/>
    </row>
    <row r="406" spans="1:4">
      <c r="A406" s="42"/>
      <c r="B406" s="42"/>
      <c r="C406" s="42"/>
      <c r="D406" s="42"/>
    </row>
    <row r="407" spans="1:4">
      <c r="A407" s="42"/>
      <c r="B407" s="42"/>
      <c r="C407" s="42"/>
      <c r="D407" s="42"/>
    </row>
    <row r="408" spans="1:4">
      <c r="A408" s="42"/>
      <c r="B408" s="42"/>
      <c r="C408" s="42"/>
      <c r="D408" s="42"/>
    </row>
    <row r="409" spans="1:4">
      <c r="A409" s="42"/>
      <c r="B409" s="42"/>
      <c r="C409" s="42"/>
      <c r="D409" s="42"/>
    </row>
    <row r="410" spans="1:4">
      <c r="A410" s="42"/>
      <c r="B410" s="42"/>
      <c r="C410" s="42"/>
      <c r="D410" s="42"/>
    </row>
    <row r="411" spans="1:4">
      <c r="A411" s="42"/>
      <c r="B411" s="42"/>
      <c r="C411" s="42"/>
      <c r="D411" s="42"/>
    </row>
    <row r="412" spans="1:4">
      <c r="A412" s="42"/>
      <c r="B412" s="42"/>
      <c r="C412" s="42"/>
      <c r="D412" s="42"/>
    </row>
    <row r="413" spans="1:4">
      <c r="A413" s="42"/>
      <c r="B413" s="42"/>
      <c r="C413" s="42"/>
      <c r="D413" s="42"/>
    </row>
    <row r="414" spans="1:4">
      <c r="A414" s="42"/>
      <c r="B414" s="42"/>
      <c r="C414" s="42"/>
      <c r="D414" s="42"/>
    </row>
    <row r="415" spans="1:4">
      <c r="A415" s="42"/>
      <c r="B415" s="42"/>
      <c r="C415" s="42"/>
      <c r="D415" s="42"/>
    </row>
    <row r="416" spans="1:4">
      <c r="A416" s="42"/>
      <c r="B416" s="42"/>
      <c r="C416" s="42"/>
      <c r="D416" s="42"/>
    </row>
    <row r="417" spans="1:4">
      <c r="A417" s="42"/>
      <c r="B417" s="42"/>
      <c r="C417" s="42"/>
      <c r="D417" s="42"/>
    </row>
    <row r="418" spans="1:4">
      <c r="A418" s="42"/>
      <c r="B418" s="42"/>
      <c r="C418" s="42"/>
      <c r="D418" s="42"/>
    </row>
    <row r="419" spans="1:4">
      <c r="A419" s="42"/>
      <c r="B419" s="42"/>
      <c r="C419" s="42"/>
      <c r="D419" s="42"/>
    </row>
    <row r="420" spans="1:4">
      <c r="A420" s="42"/>
      <c r="B420" s="42"/>
      <c r="C420" s="42"/>
      <c r="D420" s="42"/>
    </row>
    <row r="421" spans="1:4">
      <c r="A421" s="42"/>
      <c r="B421" s="42"/>
      <c r="C421" s="42"/>
      <c r="D421" s="42"/>
    </row>
    <row r="422" spans="1:4">
      <c r="A422" s="42"/>
      <c r="B422" s="42"/>
      <c r="C422" s="42"/>
      <c r="D422" s="42"/>
    </row>
    <row r="423" spans="1:4">
      <c r="A423" s="42"/>
      <c r="B423" s="42"/>
      <c r="C423" s="42"/>
      <c r="D423" s="42"/>
    </row>
    <row r="424" spans="1:4">
      <c r="A424" s="42"/>
      <c r="B424" s="42"/>
      <c r="C424" s="42"/>
      <c r="D424" s="42"/>
    </row>
    <row r="425" spans="1:4">
      <c r="A425" s="42"/>
      <c r="B425" s="42"/>
      <c r="C425" s="42"/>
      <c r="D425" s="42"/>
    </row>
    <row r="426" spans="1:4">
      <c r="A426" s="42"/>
      <c r="B426" s="42"/>
      <c r="C426" s="42"/>
      <c r="D426" s="42"/>
    </row>
    <row r="427" spans="1:4">
      <c r="A427" s="42"/>
      <c r="B427" s="42"/>
      <c r="C427" s="42"/>
      <c r="D427" s="42"/>
    </row>
    <row r="428" spans="1:4">
      <c r="A428" s="42"/>
      <c r="B428" s="42"/>
      <c r="C428" s="42"/>
      <c r="D428" s="42"/>
    </row>
    <row r="429" spans="1:4">
      <c r="A429" s="42"/>
      <c r="B429" s="42"/>
      <c r="C429" s="42"/>
      <c r="D429" s="42"/>
    </row>
    <row r="430" spans="1:4">
      <c r="A430" s="42"/>
      <c r="B430" s="42"/>
      <c r="C430" s="42"/>
      <c r="D430" s="42"/>
    </row>
    <row r="431" spans="1:4">
      <c r="A431" s="42"/>
      <c r="B431" s="42"/>
      <c r="C431" s="42"/>
      <c r="D431" s="42"/>
    </row>
    <row r="432" spans="1:4">
      <c r="A432" s="42"/>
      <c r="B432" s="42"/>
      <c r="C432" s="42"/>
      <c r="D432" s="42"/>
    </row>
    <row r="433" spans="1:4">
      <c r="A433" s="42"/>
      <c r="B433" s="42"/>
      <c r="C433" s="42"/>
      <c r="D433" s="42"/>
    </row>
    <row r="434" spans="1:4">
      <c r="A434" s="42"/>
      <c r="B434" s="42"/>
      <c r="C434" s="42"/>
      <c r="D434" s="42"/>
    </row>
    <row r="435" spans="1:4">
      <c r="A435" s="42"/>
      <c r="B435" s="42"/>
      <c r="C435" s="42"/>
      <c r="D435" s="42"/>
    </row>
    <row r="436" spans="1:4">
      <c r="A436" s="42"/>
      <c r="B436" s="42"/>
      <c r="C436" s="42"/>
      <c r="D436" s="42"/>
    </row>
    <row r="437" spans="1:4">
      <c r="A437" s="42"/>
      <c r="B437" s="42"/>
      <c r="C437" s="42"/>
      <c r="D437" s="42"/>
    </row>
    <row r="438" spans="1:4">
      <c r="A438" s="42"/>
      <c r="B438" s="42"/>
      <c r="C438" s="42"/>
      <c r="D438" s="42"/>
    </row>
    <row r="439" spans="1:4">
      <c r="A439" s="42"/>
      <c r="B439" s="42"/>
      <c r="C439" s="42"/>
      <c r="D439" s="42"/>
    </row>
    <row r="440" spans="1:4">
      <c r="A440" s="42"/>
      <c r="B440" s="42"/>
      <c r="C440" s="42"/>
      <c r="D440" s="42"/>
    </row>
    <row r="441" spans="1:4">
      <c r="A441" s="42"/>
      <c r="B441" s="42"/>
      <c r="C441" s="42"/>
      <c r="D441" s="42"/>
    </row>
    <row r="442" spans="1:4">
      <c r="A442" s="42"/>
      <c r="B442" s="42"/>
      <c r="C442" s="42"/>
      <c r="D442" s="42"/>
    </row>
    <row r="443" spans="1:4">
      <c r="A443" s="42"/>
      <c r="B443" s="42"/>
      <c r="C443" s="42"/>
      <c r="D443" s="42"/>
    </row>
    <row r="444" spans="1:4">
      <c r="A444" s="42"/>
      <c r="B444" s="42"/>
      <c r="C444" s="42"/>
      <c r="D444" s="42"/>
    </row>
    <row r="445" spans="1:4">
      <c r="A445" s="42"/>
      <c r="B445" s="42"/>
      <c r="C445" s="42"/>
      <c r="D445" s="42"/>
    </row>
    <row r="446" spans="1:4">
      <c r="A446" s="42"/>
      <c r="B446" s="42"/>
      <c r="C446" s="42"/>
      <c r="D446" s="42"/>
    </row>
    <row r="447" spans="1:4">
      <c r="A447" s="42"/>
      <c r="B447" s="42"/>
      <c r="C447" s="42"/>
      <c r="D447" s="42"/>
    </row>
    <row r="448" spans="1:4">
      <c r="A448" s="42"/>
      <c r="B448" s="42"/>
      <c r="C448" s="42"/>
      <c r="D448" s="42"/>
    </row>
    <row r="449" spans="1:4">
      <c r="A449" s="42"/>
      <c r="B449" s="42"/>
      <c r="C449" s="42"/>
      <c r="D449" s="42"/>
    </row>
    <row r="450" spans="1:4">
      <c r="A450" s="42"/>
      <c r="B450" s="42"/>
      <c r="C450" s="42"/>
      <c r="D450" s="42"/>
    </row>
    <row r="451" spans="1:4">
      <c r="A451" s="42"/>
      <c r="B451" s="42"/>
      <c r="C451" s="42"/>
      <c r="D451" s="42"/>
    </row>
    <row r="452" spans="1:4">
      <c r="A452" s="42"/>
      <c r="B452" s="42"/>
      <c r="C452" s="42"/>
      <c r="D452" s="42"/>
    </row>
    <row r="453" spans="1:4">
      <c r="A453" s="42"/>
      <c r="B453" s="42"/>
      <c r="C453" s="42"/>
      <c r="D453" s="42"/>
    </row>
    <row r="454" spans="1:4">
      <c r="A454" s="42"/>
      <c r="B454" s="42"/>
      <c r="C454" s="42"/>
      <c r="D454" s="42"/>
    </row>
    <row r="455" spans="1:4">
      <c r="A455" s="42"/>
      <c r="B455" s="42"/>
      <c r="C455" s="42"/>
      <c r="D455" s="42"/>
    </row>
    <row r="456" spans="1:4">
      <c r="A456" s="42"/>
      <c r="B456" s="42"/>
      <c r="C456" s="42"/>
      <c r="D456" s="42"/>
    </row>
    <row r="457" spans="1:4">
      <c r="A457" s="42"/>
      <c r="B457" s="42"/>
      <c r="C457" s="42"/>
      <c r="D457" s="42"/>
    </row>
    <row r="458" spans="1:4">
      <c r="A458" s="42"/>
      <c r="B458" s="42"/>
      <c r="C458" s="42"/>
      <c r="D458" s="42"/>
    </row>
    <row r="459" spans="1:4">
      <c r="A459" s="42"/>
      <c r="B459" s="42"/>
      <c r="C459" s="42"/>
      <c r="D459" s="42"/>
    </row>
    <row r="460" spans="1:4">
      <c r="A460" s="42"/>
      <c r="B460" s="42"/>
      <c r="C460" s="42"/>
      <c r="D460" s="42"/>
    </row>
    <row r="461" spans="1:4">
      <c r="A461" s="42"/>
      <c r="B461" s="42"/>
      <c r="C461" s="42"/>
      <c r="D461" s="42"/>
    </row>
    <row r="462" spans="1:4">
      <c r="A462" s="42"/>
      <c r="B462" s="42"/>
      <c r="C462" s="42"/>
      <c r="D462" s="42"/>
    </row>
    <row r="463" spans="1:4">
      <c r="A463" s="42"/>
      <c r="B463" s="42"/>
      <c r="C463" s="42"/>
      <c r="D463" s="42"/>
    </row>
    <row r="464" spans="1:4">
      <c r="A464" s="42"/>
      <c r="B464" s="42"/>
      <c r="C464" s="42"/>
      <c r="D464" s="42"/>
    </row>
    <row r="465" spans="1:4">
      <c r="A465" s="42"/>
      <c r="B465" s="42"/>
      <c r="C465" s="42"/>
      <c r="D465" s="42"/>
    </row>
    <row r="466" spans="1:4">
      <c r="A466" s="42"/>
      <c r="B466" s="42"/>
      <c r="C466" s="42"/>
      <c r="D466" s="42"/>
    </row>
    <row r="467" spans="1:4">
      <c r="A467" s="42"/>
      <c r="B467" s="42"/>
      <c r="C467" s="42"/>
      <c r="D467" s="42"/>
    </row>
    <row r="468" spans="1:4">
      <c r="A468" s="42"/>
      <c r="B468" s="42"/>
      <c r="C468" s="42"/>
      <c r="D468" s="42"/>
    </row>
    <row r="469" spans="1:4">
      <c r="A469" s="42"/>
      <c r="B469" s="42"/>
      <c r="C469" s="42"/>
      <c r="D469" s="42"/>
    </row>
    <row r="470" spans="1:4">
      <c r="A470" s="42"/>
      <c r="B470" s="42"/>
      <c r="C470" s="42"/>
      <c r="D470" s="42"/>
    </row>
    <row r="471" spans="1:4">
      <c r="A471" s="42"/>
      <c r="B471" s="42"/>
      <c r="C471" s="42"/>
      <c r="D471" s="42"/>
    </row>
    <row r="472" spans="1:4">
      <c r="A472" s="42"/>
      <c r="B472" s="42"/>
      <c r="C472" s="42"/>
      <c r="D472" s="42"/>
    </row>
    <row r="473" spans="1:4">
      <c r="A473" s="42"/>
      <c r="B473" s="42"/>
      <c r="C473" s="42"/>
      <c r="D473" s="42"/>
    </row>
    <row r="474" spans="1:4">
      <c r="A474" s="42"/>
      <c r="B474" s="42"/>
      <c r="C474" s="42"/>
      <c r="D474" s="42"/>
    </row>
    <row r="475" spans="1:4">
      <c r="A475" s="42"/>
      <c r="B475" s="42"/>
      <c r="C475" s="42"/>
      <c r="D475" s="42"/>
    </row>
    <row r="476" spans="1:4">
      <c r="A476" s="42"/>
      <c r="B476" s="42"/>
      <c r="C476" s="42"/>
      <c r="D476" s="42"/>
    </row>
    <row r="477" spans="1:4">
      <c r="A477" s="42"/>
      <c r="B477" s="42"/>
      <c r="C477" s="42"/>
      <c r="D477" s="42"/>
    </row>
    <row r="478" spans="1:4">
      <c r="A478" s="42"/>
      <c r="B478" s="42"/>
      <c r="C478" s="42"/>
      <c r="D478" s="42"/>
    </row>
    <row r="479" spans="1:4">
      <c r="A479" s="42"/>
      <c r="B479" s="42"/>
      <c r="C479" s="42"/>
      <c r="D479" s="42"/>
    </row>
    <row r="480" spans="1:4">
      <c r="A480" s="42"/>
      <c r="B480" s="42"/>
      <c r="C480" s="42"/>
      <c r="D480" s="42"/>
    </row>
    <row r="481" spans="1:4">
      <c r="A481" s="42"/>
      <c r="B481" s="42"/>
      <c r="C481" s="42"/>
      <c r="D481" s="42"/>
    </row>
    <row r="482" spans="1:4">
      <c r="A482" s="42"/>
      <c r="B482" s="42"/>
      <c r="C482" s="42"/>
      <c r="D482" s="42"/>
    </row>
    <row r="483" spans="1:4">
      <c r="A483" s="42"/>
      <c r="B483" s="42"/>
      <c r="C483" s="42"/>
      <c r="D483" s="42"/>
    </row>
    <row r="484" spans="1:4">
      <c r="A484" s="42"/>
      <c r="B484" s="42"/>
      <c r="C484" s="42"/>
      <c r="D484" s="42"/>
    </row>
    <row r="485" spans="1:4">
      <c r="A485" s="42"/>
      <c r="B485" s="42"/>
      <c r="C485" s="42"/>
      <c r="D485" s="42"/>
    </row>
    <row r="486" spans="1:4">
      <c r="A486" s="42"/>
      <c r="B486" s="42"/>
      <c r="C486" s="42"/>
      <c r="D486" s="42"/>
    </row>
    <row r="487" spans="1:4">
      <c r="A487" s="42"/>
      <c r="B487" s="42"/>
      <c r="C487" s="42"/>
      <c r="D487" s="42"/>
    </row>
    <row r="488" spans="1:4">
      <c r="A488" s="42"/>
      <c r="B488" s="42"/>
      <c r="C488" s="42"/>
      <c r="D488" s="42"/>
    </row>
    <row r="489" spans="1:4">
      <c r="A489" s="42"/>
      <c r="B489" s="42"/>
      <c r="C489" s="42"/>
      <c r="D489" s="42"/>
    </row>
    <row r="490" spans="1:4">
      <c r="A490" s="42"/>
      <c r="B490" s="42"/>
      <c r="C490" s="42"/>
      <c r="D490" s="42"/>
    </row>
    <row r="491" spans="1:4">
      <c r="A491" s="42"/>
      <c r="B491" s="42"/>
      <c r="C491" s="42"/>
      <c r="D491" s="42"/>
    </row>
    <row r="492" spans="1:4">
      <c r="A492" s="42"/>
      <c r="B492" s="42"/>
      <c r="C492" s="42"/>
      <c r="D492" s="42"/>
    </row>
    <row r="493" spans="1:4">
      <c r="A493" s="42"/>
      <c r="B493" s="42"/>
      <c r="C493" s="42"/>
      <c r="D493" s="42"/>
    </row>
    <row r="494" spans="1:4">
      <c r="A494" s="42"/>
      <c r="B494" s="42"/>
      <c r="C494" s="42"/>
      <c r="D494" s="42"/>
    </row>
    <row r="495" spans="1:4">
      <c r="A495" s="42"/>
      <c r="B495" s="42"/>
      <c r="C495" s="42"/>
      <c r="D495" s="42"/>
    </row>
    <row r="496" spans="1:4">
      <c r="A496" s="42"/>
      <c r="B496" s="42"/>
      <c r="C496" s="42"/>
      <c r="D496" s="42"/>
    </row>
    <row r="497" spans="1:4">
      <c r="A497" s="42"/>
      <c r="B497" s="42"/>
      <c r="C497" s="42"/>
      <c r="D497" s="42"/>
    </row>
    <row r="498" spans="1:4">
      <c r="A498" s="42"/>
      <c r="B498" s="42"/>
      <c r="C498" s="42"/>
      <c r="D498" s="42"/>
    </row>
    <row r="499" spans="1:4">
      <c r="A499" s="42"/>
      <c r="B499" s="42"/>
      <c r="C499" s="42"/>
      <c r="D499" s="42"/>
    </row>
    <row r="500" spans="1:4">
      <c r="A500" s="42"/>
      <c r="B500" s="42"/>
      <c r="C500" s="42"/>
      <c r="D500" s="42"/>
    </row>
    <row r="501" spans="1:4">
      <c r="A501" s="42"/>
      <c r="B501" s="42"/>
      <c r="C501" s="42"/>
      <c r="D501" s="42"/>
    </row>
    <row r="502" spans="1:4">
      <c r="A502" s="42"/>
      <c r="B502" s="42"/>
      <c r="C502" s="42"/>
      <c r="D502" s="42"/>
    </row>
    <row r="503" spans="1:4">
      <c r="A503" s="42"/>
      <c r="B503" s="42"/>
      <c r="C503" s="42"/>
      <c r="D503" s="42"/>
    </row>
    <row r="504" spans="1:4">
      <c r="A504" s="42"/>
      <c r="B504" s="42"/>
      <c r="C504" s="42"/>
      <c r="D504" s="42"/>
    </row>
    <row r="505" spans="1:4">
      <c r="A505" s="42"/>
      <c r="B505" s="42"/>
      <c r="C505" s="42"/>
      <c r="D505" s="42"/>
    </row>
    <row r="506" spans="1:4">
      <c r="A506" s="42"/>
      <c r="B506" s="42"/>
      <c r="C506" s="42"/>
      <c r="D506" s="42"/>
    </row>
    <row r="507" spans="1:4">
      <c r="A507" s="42"/>
      <c r="B507" s="42"/>
      <c r="C507" s="42"/>
      <c r="D507" s="42"/>
    </row>
    <row r="508" spans="1:4">
      <c r="A508" s="42"/>
      <c r="B508" s="42"/>
      <c r="C508" s="42"/>
      <c r="D508" s="42"/>
    </row>
    <row r="509" spans="1:4">
      <c r="A509" s="42"/>
      <c r="B509" s="42"/>
      <c r="C509" s="42"/>
      <c r="D509" s="42"/>
    </row>
    <row r="510" spans="1:4">
      <c r="A510" s="42"/>
      <c r="B510" s="42"/>
      <c r="C510" s="42"/>
      <c r="D510" s="42"/>
    </row>
    <row r="511" spans="1:4">
      <c r="A511" s="42"/>
      <c r="B511" s="42"/>
      <c r="C511" s="42"/>
      <c r="D511" s="42"/>
    </row>
    <row r="512" spans="1:4">
      <c r="A512" s="42"/>
      <c r="B512" s="42"/>
      <c r="C512" s="42"/>
      <c r="D512" s="42"/>
    </row>
    <row r="513" spans="1:4">
      <c r="A513" s="42"/>
      <c r="B513" s="42"/>
      <c r="C513" s="42"/>
      <c r="D513" s="42"/>
    </row>
    <row r="514" spans="1:4">
      <c r="A514" s="42"/>
      <c r="B514" s="42"/>
      <c r="C514" s="42"/>
      <c r="D514" s="42"/>
    </row>
    <row r="515" spans="1:4">
      <c r="A515" s="42"/>
      <c r="B515" s="42"/>
      <c r="C515" s="42"/>
      <c r="D515" s="42"/>
    </row>
    <row r="516" spans="1:4">
      <c r="A516" s="42"/>
      <c r="B516" s="42"/>
      <c r="C516" s="42"/>
      <c r="D516" s="42"/>
    </row>
    <row r="517" spans="1:4">
      <c r="A517" s="42"/>
      <c r="B517" s="42"/>
      <c r="C517" s="42"/>
      <c r="D517" s="42"/>
    </row>
    <row r="518" spans="1:4">
      <c r="A518" s="42"/>
      <c r="B518" s="42"/>
      <c r="C518" s="42"/>
      <c r="D518" s="42"/>
    </row>
    <row r="519" spans="1:4">
      <c r="A519" s="42"/>
      <c r="B519" s="42"/>
      <c r="C519" s="42"/>
      <c r="D519" s="42"/>
    </row>
    <row r="520" spans="1:4">
      <c r="A520" s="42"/>
      <c r="B520" s="42"/>
      <c r="C520" s="42"/>
      <c r="D520" s="42"/>
    </row>
    <row r="521" spans="1:4">
      <c r="A521" s="42"/>
      <c r="B521" s="42"/>
      <c r="C521" s="42"/>
      <c r="D521" s="42"/>
    </row>
    <row r="522" spans="1:4">
      <c r="A522" s="42"/>
      <c r="B522" s="42"/>
      <c r="C522" s="42"/>
      <c r="D522" s="42"/>
    </row>
    <row r="523" spans="1:4">
      <c r="A523" s="42"/>
      <c r="B523" s="42"/>
      <c r="C523" s="42"/>
      <c r="D523" s="42"/>
    </row>
    <row r="524" spans="1:4">
      <c r="A524" s="42"/>
      <c r="B524" s="42"/>
      <c r="C524" s="42"/>
      <c r="D524" s="42"/>
    </row>
    <row r="525" spans="1:4">
      <c r="A525" s="42"/>
      <c r="B525" s="42"/>
      <c r="C525" s="42"/>
      <c r="D525" s="42"/>
    </row>
    <row r="526" spans="1:4">
      <c r="A526" s="42"/>
      <c r="B526" s="42"/>
      <c r="C526" s="42"/>
      <c r="D526" s="42"/>
    </row>
    <row r="527" spans="1:4">
      <c r="A527" s="42"/>
      <c r="B527" s="42"/>
      <c r="C527" s="42"/>
      <c r="D527" s="42"/>
    </row>
    <row r="528" spans="1:4">
      <c r="A528" s="42"/>
      <c r="B528" s="42"/>
      <c r="C528" s="42"/>
      <c r="D528" s="42"/>
    </row>
    <row r="529" spans="1:4">
      <c r="A529" s="42"/>
      <c r="B529" s="42"/>
      <c r="C529" s="42"/>
      <c r="D529" s="42"/>
    </row>
  </sheetData>
  <mergeCells count="19">
    <mergeCell ref="G10:H10"/>
    <mergeCell ref="B78:E79"/>
    <mergeCell ref="G81:H81"/>
    <mergeCell ref="D5:H5"/>
    <mergeCell ref="A6:E6"/>
    <mergeCell ref="A7:E7"/>
    <mergeCell ref="A8:E8"/>
    <mergeCell ref="A9:E9"/>
    <mergeCell ref="A10:A11"/>
    <mergeCell ref="B10:B11"/>
    <mergeCell ref="C10:C11"/>
    <mergeCell ref="D10:E10"/>
    <mergeCell ref="F10:F11"/>
    <mergeCell ref="D4:H4"/>
    <mergeCell ref="D1:E1"/>
    <mergeCell ref="G1:H1"/>
    <mergeCell ref="D2:E2"/>
    <mergeCell ref="G2:H2"/>
    <mergeCell ref="D3:H3"/>
  </mergeCells>
  <pageMargins left="0.59055118110236227" right="0" top="0.39370078740157483" bottom="0.19685039370078741" header="0.51181102362204722" footer="0.51181102362204722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прейскурант ОПД</vt:lpstr>
      <vt:lpstr>'прейскурант ОПД'!Заголовки_для_печати</vt:lpstr>
      <vt:lpstr>'прейскурант ОПД'!Область_печати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Мирасова</dc:creator>
  <cp:lastModifiedBy>Пользователь Windows</cp:lastModifiedBy>
  <dcterms:created xsi:type="dcterms:W3CDTF">2024-01-29T06:26:25Z</dcterms:created>
  <dcterms:modified xsi:type="dcterms:W3CDTF">2024-01-29T06:40:07Z</dcterms:modified>
</cp:coreProperties>
</file>